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Questa_cartella_di_lavoro"/>
  <mc:AlternateContent xmlns:mc="http://schemas.openxmlformats.org/markup-compatibility/2006">
    <mc:Choice Requires="x15">
      <x15ac:absPath xmlns:x15ac="http://schemas.microsoft.com/office/spreadsheetml/2010/11/ac" url="V:\LISTINO 30-31-32-33-34 TOTALE\LISTINO NORMALE\AGGIORNATI AL 12-01-07\NUOVI-VARI\73\"/>
    </mc:Choice>
  </mc:AlternateContent>
  <xr:revisionPtr revIDLastSave="0" documentId="13_ncr:1_{52F6F5D5-6A3F-4EDB-9E41-4A9EA942F8BC}" xr6:coauthVersionLast="47" xr6:coauthVersionMax="47" xr10:uidLastSave="{00000000-0000-0000-0000-000000000000}"/>
  <bookViews>
    <workbookView xWindow="4200" yWindow="70" windowWidth="16570" windowHeight="12990" tabRatio="859" firstSheet="2" activeTab="2" xr2:uid="{00000000-000D-0000-FFFF-FFFF00000000}"/>
  </bookViews>
  <sheets>
    <sheet name="Indice" sheetId="6" state="hidden" r:id="rId1"/>
    <sheet name="Telec. Analogiche" sheetId="18" state="hidden" r:id="rId2"/>
    <sheet name="PLANET" sheetId="25" r:id="rId3"/>
    <sheet name="MEAN WELL" sheetId="41" r:id="rId4"/>
    <sheet name="EOL" sheetId="40" r:id="rId5"/>
    <sheet name="Macro1" sheetId="16" state="hidden" r:id="rId6"/>
  </sheets>
  <definedNames>
    <definedName name="_xlnm._FilterDatabase" localSheetId="2" hidden="1">PLANET!#REF!</definedName>
    <definedName name="_xlnm.Print_Area" localSheetId="0">Indice!$A$1:$C$196</definedName>
    <definedName name="_xlnm.Print_Area" localSheetId="2">PLANET!$A$2:$E$10</definedName>
    <definedName name="_xlnm.Print_Area" localSheetId="1">'Telec. Analogiche'!$A$1:$G$56</definedName>
    <definedName name="Categoria">PLANET!#REF!</definedName>
    <definedName name="Print_Area" localSheetId="2">PLANET!$A$1:$E$10</definedName>
    <definedName name="Print_Area" localSheetId="1">'Telec. Analogiche'!$A$1:$G$56</definedName>
  </definedNames>
  <calcPr calcId="191029"/>
  <customWorkbookViews>
    <customWorkbookView name="Riga Fissa" guid="{533380FA-5FED-4CD7-9769-4857FCFB069F}" maximized="1" xWindow="1" yWindow="1" windowWidth="1276" windowHeight="76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5" i="18" l="1"/>
  <c r="K45" i="18" s="1"/>
  <c r="D45" i="18" s="1"/>
  <c r="F45" i="18"/>
  <c r="E45" i="18"/>
  <c r="J44" i="18"/>
  <c r="K44" i="18" s="1"/>
  <c r="D44" i="18" s="1"/>
  <c r="F44" i="18"/>
  <c r="E44" i="18"/>
  <c r="J43" i="18"/>
  <c r="K43" i="18" s="1"/>
  <c r="D43" i="18" s="1"/>
  <c r="F43" i="18"/>
  <c r="E43" i="18"/>
  <c r="J42" i="18"/>
  <c r="F42" i="18"/>
  <c r="E42" i="18"/>
  <c r="J41" i="18"/>
  <c r="K41" i="18" s="1"/>
  <c r="D41" i="18" s="1"/>
  <c r="F41" i="18"/>
  <c r="E41" i="18"/>
  <c r="J40" i="18"/>
  <c r="F40" i="18"/>
  <c r="E40" i="18"/>
  <c r="J39" i="18"/>
  <c r="F39" i="18"/>
  <c r="E39" i="18"/>
  <c r="J38" i="18"/>
  <c r="K38" i="18" s="1"/>
  <c r="D38" i="18" s="1"/>
  <c r="F38" i="18"/>
  <c r="E38" i="18"/>
  <c r="J37" i="18"/>
  <c r="K37" i="18" s="1"/>
  <c r="D37" i="18" s="1"/>
  <c r="F37" i="18"/>
  <c r="E37" i="18"/>
  <c r="J36" i="18"/>
  <c r="F36" i="18"/>
  <c r="E36" i="18"/>
  <c r="J35" i="18"/>
  <c r="K35" i="18" s="1"/>
  <c r="D35" i="18" s="1"/>
  <c r="F35" i="18"/>
  <c r="E35" i="18"/>
  <c r="J50" i="18"/>
  <c r="K50" i="18" s="1"/>
  <c r="D50" i="18" s="1"/>
  <c r="J55" i="18"/>
  <c r="K55" i="18" s="1"/>
  <c r="D55" i="18" s="1"/>
  <c r="F55" i="18"/>
  <c r="E55" i="18"/>
  <c r="J53" i="18"/>
  <c r="F53" i="18"/>
  <c r="E53" i="18"/>
  <c r="J52" i="18"/>
  <c r="K52" i="18" s="1"/>
  <c r="D52" i="18" s="1"/>
  <c r="F52" i="18"/>
  <c r="E52" i="18"/>
  <c r="F50" i="18"/>
  <c r="E50" i="18"/>
  <c r="G52" i="18" l="1"/>
  <c r="L52" i="18" s="1"/>
  <c r="G41" i="18"/>
  <c r="L41" i="18" s="1"/>
  <c r="K36" i="18"/>
  <c r="D36" i="18" s="1"/>
  <c r="G36" i="18" s="1"/>
  <c r="L36" i="18" s="1"/>
  <c r="G50" i="18"/>
  <c r="L50" i="18" s="1"/>
  <c r="G44" i="18"/>
  <c r="L44" i="18" s="1"/>
  <c r="G38" i="18"/>
  <c r="L38" i="18" s="1"/>
  <c r="G35" i="18"/>
  <c r="L35" i="18" s="1"/>
  <c r="G43" i="18"/>
  <c r="L43" i="18" s="1"/>
  <c r="K42" i="18"/>
  <c r="D42" i="18" s="1"/>
  <c r="G42" i="18" s="1"/>
  <c r="L42" i="18" s="1"/>
  <c r="K53" i="18"/>
  <c r="D53" i="18" s="1"/>
  <c r="G53" i="18" s="1"/>
  <c r="L53" i="18" s="1"/>
  <c r="G55" i="18"/>
  <c r="L55" i="18" s="1"/>
  <c r="G45" i="18"/>
  <c r="L45" i="18" s="1"/>
  <c r="K40" i="18"/>
  <c r="D40" i="18" s="1"/>
  <c r="G40" i="18" s="1"/>
  <c r="L40" i="18" s="1"/>
  <c r="K39" i="18"/>
  <c r="D39" i="18" s="1"/>
  <c r="G39" i="18" s="1"/>
  <c r="L39" i="18" s="1"/>
  <c r="G37" i="18"/>
  <c r="L37" i="18" s="1"/>
</calcChain>
</file>

<file path=xl/sharedStrings.xml><?xml version="1.0" encoding="utf-8"?>
<sst xmlns="http://schemas.openxmlformats.org/spreadsheetml/2006/main" count="4236" uniqueCount="2941">
  <si>
    <t>I prezzi sotto indicati si intendono IVA esclusa</t>
  </si>
  <si>
    <t>CODICE</t>
  </si>
  <si>
    <t>DESCRIZIONE</t>
  </si>
  <si>
    <t>acquisto</t>
  </si>
  <si>
    <t>Prestazioni</t>
  </si>
  <si>
    <t>list. Sirtel</t>
  </si>
  <si>
    <t>vecchio list</t>
  </si>
  <si>
    <t>LISTINO-EURO</t>
  </si>
  <si>
    <t>Tel. 0442.510467 Fax. 0442.510480</t>
  </si>
  <si>
    <t>info@sirtel.it  -  www.sirtel.it</t>
  </si>
  <si>
    <t>Via Molino di Sopra 55A 37054 Nogara (VR)</t>
  </si>
  <si>
    <t>Netto Scontato</t>
  </si>
  <si>
    <t>Sc-1    Base</t>
  </si>
  <si>
    <t>$-€</t>
  </si>
  <si>
    <t xml:space="preserve">Conversione Ethernet / Seriale </t>
  </si>
  <si>
    <t>Antenne</t>
  </si>
  <si>
    <t>SC-1 Base, SC-2= 300K-10, 420K-12, Netto-15, Siemens-17</t>
  </si>
  <si>
    <t>TrasportoEuro</t>
  </si>
  <si>
    <t>Torna all' indice</t>
  </si>
  <si>
    <t>Garanzia</t>
  </si>
  <si>
    <t>Illuminatori IR</t>
  </si>
  <si>
    <t>acq. List €</t>
  </si>
  <si>
    <t>Software di Analisi Video IVA</t>
  </si>
  <si>
    <t>Monitoraggio Impianti</t>
  </si>
  <si>
    <t>acq. Euro</t>
  </si>
  <si>
    <t>Margine netto</t>
  </si>
  <si>
    <t>Accessori Rack</t>
  </si>
  <si>
    <t>Apparati per Fibra Ottica Multimodale</t>
  </si>
  <si>
    <t>Apparati per Fibra Ottica Monomodale</t>
  </si>
  <si>
    <t>Sc-2 Netto</t>
  </si>
  <si>
    <t>Apparati digitali per Fibra Ottica Multimodale</t>
  </si>
  <si>
    <t>Apparati digitali per Fibra Ottica Monomodale</t>
  </si>
  <si>
    <t>Accessori per illuminatori</t>
  </si>
  <si>
    <t>Link</t>
  </si>
  <si>
    <t>Cavi RF</t>
  </si>
  <si>
    <t>Imposta lo sconto</t>
  </si>
  <si>
    <t>Contenitori Rak</t>
  </si>
  <si>
    <t>Telecamere Analogiche</t>
  </si>
  <si>
    <t>Telecamere Analogiche BOSCH</t>
  </si>
  <si>
    <t>OBIETTIVI ZOOM MOTORIZZATI da 1/2”</t>
  </si>
  <si>
    <t>Lettura Targhe</t>
  </si>
  <si>
    <t>Software di monitoraggio reti Wireless</t>
  </si>
  <si>
    <t>Sc-1 %</t>
  </si>
  <si>
    <r>
      <t>Sc-</t>
    </r>
    <r>
      <rPr>
        <b/>
        <sz val="9"/>
        <color indexed="8"/>
        <rFont val="Verdana"/>
        <family val="2"/>
      </rPr>
      <t>2 %</t>
    </r>
  </si>
  <si>
    <t xml:space="preserve">Monitor Professionali Bosch </t>
  </si>
  <si>
    <r>
      <t>Moduli per comandi I/O</t>
    </r>
    <r>
      <rPr>
        <b/>
        <u/>
        <sz val="10"/>
        <color indexed="17"/>
        <rFont val="Arial"/>
        <family val="2"/>
      </rPr>
      <t xml:space="preserve"> </t>
    </r>
  </si>
  <si>
    <t>Switch Industriali  RAME + FO</t>
  </si>
  <si>
    <t>Switch Managed RAME + F.O.</t>
  </si>
  <si>
    <t>Serie MiniGBIC Temperatura estesa</t>
  </si>
  <si>
    <r>
      <t>Software di visualizzazione e gestione video "</t>
    </r>
    <r>
      <rPr>
        <b/>
        <u/>
        <sz val="10"/>
        <color indexed="12"/>
        <rFont val="Arial"/>
        <family val="2"/>
      </rPr>
      <t>Omnicast 4.x - Standard</t>
    </r>
    <r>
      <rPr>
        <u/>
        <sz val="10"/>
        <color indexed="12"/>
        <rFont val="Arial"/>
        <family val="2"/>
      </rPr>
      <t>"</t>
    </r>
  </si>
  <si>
    <r>
      <t xml:space="preserve">Software di visualizzazione e gestione video </t>
    </r>
    <r>
      <rPr>
        <b/>
        <u/>
        <sz val="10"/>
        <color indexed="12"/>
        <rFont val="Arial"/>
        <family val="2"/>
      </rPr>
      <t>"Omnicast 4.x - Pro"</t>
    </r>
  </si>
  <si>
    <t>Software Genetec "Omnicast"</t>
  </si>
  <si>
    <t>Software Genetec GSC Synergis Standard</t>
  </si>
  <si>
    <t>Software Genetec GSC Synergis Professional</t>
  </si>
  <si>
    <t>Software Genetec GSC Synergis Enterprise</t>
  </si>
  <si>
    <t>Software Genetec GSC Mantenimento licenze</t>
  </si>
  <si>
    <t xml:space="preserve">Moduli I/O per Trasmissione/Ricezione comandi su RS o LAN </t>
  </si>
  <si>
    <r>
      <t xml:space="preserve">Software di visualizzazione e gestione video </t>
    </r>
    <r>
      <rPr>
        <b/>
        <u/>
        <sz val="10"/>
        <color indexed="12"/>
        <rFont val="Arial"/>
        <family val="2"/>
      </rPr>
      <t>"Omnicast 4.x - Enterprise"</t>
    </r>
  </si>
  <si>
    <t>Telecamere Analogiche SAMSUNG</t>
  </si>
  <si>
    <t>Alimentatori Industriali DIN RAIL - PoE</t>
  </si>
  <si>
    <t>Prezzo acq. Verificato</t>
  </si>
  <si>
    <t>OBIETTIVI Day &amp; Night VARIFOCALI IRIDE AUTOMATICA DC</t>
  </si>
  <si>
    <t>OBIETTIVI Day &amp; Night F.FISSA IRIDE AUTOMATICA DC</t>
  </si>
  <si>
    <t>OBIETTIVI VARIFOCALI IRIDE AUTOMATICA DC</t>
  </si>
  <si>
    <t>OBIETTIVI Megapixel VARIFOCALI IRIDE AUTOMATICA DC</t>
  </si>
  <si>
    <t>OBIETTIVI Megapixel/Day &amp; Night  VARIFOCALI IRIDE AUTOMATICA DC</t>
  </si>
  <si>
    <t>Accessori per custodie INOX</t>
  </si>
  <si>
    <t>Accessori di staffaggio</t>
  </si>
  <si>
    <t>Custodie - Staffe INOX  serie CRI-CRL, Normali e PoE</t>
  </si>
  <si>
    <t>Switch Industriali RAME POE</t>
  </si>
  <si>
    <t>Switch Industriali RAME + POE + F.O.</t>
  </si>
  <si>
    <t>TX/RX Video + Dati Standalone/Rack</t>
  </si>
  <si>
    <t>Standard Mediaconverter RS-232/422/485 Standalone</t>
  </si>
  <si>
    <t>Managed Contenitori Rack 2 U per serie FST, GST</t>
  </si>
  <si>
    <t>Nuovo Listino 2012 Euro</t>
  </si>
  <si>
    <t>Switch Industriali RAME</t>
  </si>
  <si>
    <t>ACCESSORI</t>
  </si>
  <si>
    <t>Software di Mantenimento (SMA) e Upgrade "Omnicast"</t>
  </si>
  <si>
    <t>Modem-Router  su Lan, Doppino Telefonico o Cavo coassiale RG59</t>
  </si>
  <si>
    <t>TL..SHR-LV500</t>
  </si>
  <si>
    <r>
      <rPr>
        <b/>
        <sz val="10"/>
        <rFont val="Verdana"/>
        <family val="2"/>
      </rPr>
      <t>Telecamera Analogica PTZ con illuminatore LASER 810nm,</t>
    </r>
    <r>
      <rPr>
        <sz val="10"/>
        <rFont val="Verdana"/>
        <family val="2"/>
      </rPr>
      <t xml:space="preserve"> distanza 500 mt notturno e 1000 giorno, zoom 11-200 mm, risoluzione 540 linee a colori e 600 in B/W, pixel 752 x582, minima illuminazione: 0.02lux (colore), 0.0009lux (black white), Controllo in RS 485 protocollo Pelco P, Alimentazione 220 Vcc</t>
    </r>
  </si>
  <si>
    <t xml:space="preserve">Telecamera Laser PTZ </t>
  </si>
  <si>
    <t>OBIETTIVI MEGAPIXEL AUTOIRIS</t>
  </si>
  <si>
    <t>Telecamera Testa Rotante</t>
  </si>
  <si>
    <t>TL..RCV3-50D36</t>
  </si>
  <si>
    <t>.7.34</t>
  </si>
  <si>
    <t>.7.4</t>
  </si>
  <si>
    <t>Corsi di FORMAZIONE</t>
  </si>
  <si>
    <t>Custodie Antideflagranti ATEX</t>
  </si>
  <si>
    <t>Trasporto + staffa</t>
  </si>
  <si>
    <t>Telecamere Termiche</t>
  </si>
  <si>
    <t>Telecamere Testa Rotante e Laser</t>
  </si>
  <si>
    <t xml:space="preserve">ModificaTO cambio </t>
  </si>
  <si>
    <t>Custodie - Staffe serie CRONO CPK ad apertura laterale, Normali e PoE</t>
  </si>
  <si>
    <r>
      <t xml:space="preserve">Telecamere ANALOGICHE (Normali, Termiche, LPR, Laser) </t>
    </r>
    <r>
      <rPr>
        <b/>
        <sz val="10"/>
        <color indexed="30"/>
        <rFont val="Arial"/>
        <family val="2"/>
      </rPr>
      <t/>
    </r>
  </si>
  <si>
    <t xml:space="preserve">Illuminatori IR Portata 20-30 mt </t>
  </si>
  <si>
    <t>Illuminatori IR Portata 20/30 mt</t>
  </si>
  <si>
    <t>Accoppiatori - Divisori - Protettori Fulmini</t>
  </si>
  <si>
    <t>Custodie serie CRONO ARTIC Per temperature -55°+60° CPK ad apertura laterale</t>
  </si>
  <si>
    <t xml:space="preserve">Custodie - Staffe serie CRONO CLP IR apertura laterale, Normali e PoE </t>
  </si>
  <si>
    <t>Videoregistratori - Telecamere per Mezzi Mobili  - Certificati Bus &amp; Rail</t>
  </si>
  <si>
    <r>
      <t>Videoregistratori - Telecamere per Mezzi Mobili</t>
    </r>
    <r>
      <rPr>
        <sz val="10"/>
        <color indexed="12"/>
        <rFont val="Arial"/>
        <family val="2"/>
      </rPr>
      <t xml:space="preserve"> </t>
    </r>
  </si>
  <si>
    <t>Monitor Professionali Samsung LED</t>
  </si>
  <si>
    <t xml:space="preserve">Software Genetec Security Center (GSC) 5.x </t>
  </si>
  <si>
    <t>Software Genetec GSC Omnicast Professional</t>
  </si>
  <si>
    <t>Software Genetec GSC Omnicast Enterprise</t>
  </si>
  <si>
    <r>
      <t>Encoder - Decoder</t>
    </r>
    <r>
      <rPr>
        <b/>
        <sz val="12"/>
        <color rgb="FF008000"/>
        <rFont val="Arial"/>
        <family val="2"/>
      </rPr>
      <t xml:space="preserve"> </t>
    </r>
  </si>
  <si>
    <r>
      <t>Telecamere IP - M/Pixel (Box, Dome, Termiche, LPR)</t>
    </r>
    <r>
      <rPr>
        <sz val="10"/>
        <color rgb="FF008000"/>
        <rFont val="Arial"/>
        <family val="2"/>
      </rPr>
      <t xml:space="preserve">   </t>
    </r>
  </si>
  <si>
    <r>
      <t>Ottiche - Custodie - Brandeggi</t>
    </r>
    <r>
      <rPr>
        <sz val="12"/>
        <color indexed="17"/>
        <rFont val="Arial"/>
        <family val="2"/>
      </rPr>
      <t xml:space="preserve"> </t>
    </r>
  </si>
  <si>
    <t>Software di gestione targhe</t>
  </si>
  <si>
    <r>
      <t>Controllo accessi</t>
    </r>
    <r>
      <rPr>
        <sz val="10"/>
        <color rgb="FF008000"/>
        <rFont val="Arial"/>
        <family val="2"/>
      </rPr>
      <t xml:space="preserve"> </t>
    </r>
  </si>
  <si>
    <t xml:space="preserve">NVR - DVR </t>
  </si>
  <si>
    <r>
      <t>Wireless Link OTTICI</t>
    </r>
    <r>
      <rPr>
        <sz val="12"/>
        <color rgb="FF0070C0"/>
        <rFont val="Arial"/>
        <family val="2"/>
      </rPr>
      <t xml:space="preserve"> </t>
    </r>
  </si>
  <si>
    <t>Centralina per Pannelli Solari PoE</t>
  </si>
  <si>
    <t>Licenze Analisi Video e Gestione Traffico - MvActivityDetection</t>
  </si>
  <si>
    <t>Bilanciatori di reti</t>
  </si>
  <si>
    <t>IP Controller e moduli I/O per Controllo Accessi "HID"</t>
  </si>
  <si>
    <t>Software di statistiche e monitoraggio impianti "SIR.tel."</t>
  </si>
  <si>
    <r>
      <t>MINI PC Industriali</t>
    </r>
    <r>
      <rPr>
        <sz val="10"/>
        <color indexed="12"/>
        <rFont val="Arial"/>
        <family val="2"/>
      </rPr>
      <t/>
    </r>
  </si>
  <si>
    <t>PC Server - Client - Storage</t>
  </si>
  <si>
    <t>Monitor Fujitsu</t>
  </si>
  <si>
    <t>Apparati wireless AP/CPE Serie AF, 150Mbps</t>
  </si>
  <si>
    <r>
      <t>1,2 Gbps 500-1500 mt</t>
    </r>
    <r>
      <rPr>
        <sz val="10"/>
        <color indexed="17"/>
        <rFont val="Arial"/>
        <family val="2"/>
      </rPr>
      <t xml:space="preserve"> </t>
    </r>
  </si>
  <si>
    <t>Fibra Ottica - Video, Dati, I/O, LAN, Analogico - Digitale</t>
  </si>
  <si>
    <t>Assistenza - Monitoraggio Impianti - Corsi di Formazione/Certificazione - Garanzia</t>
  </si>
  <si>
    <t>Corsi di CERTIFICAZIONE Ufficiale Genetec</t>
  </si>
  <si>
    <t xml:space="preserve">Centralina per Pannelli Solari PoE </t>
  </si>
  <si>
    <t>TX/RX Video HDMI</t>
  </si>
  <si>
    <t xml:space="preserve">Apparati wireless AP/CPE Serie AF, 300Mbps </t>
  </si>
  <si>
    <t>TL..SHR-LV500-910</t>
  </si>
  <si>
    <r>
      <rPr>
        <sz val="10"/>
        <rFont val="Verdana"/>
        <family val="2"/>
      </rPr>
      <t xml:space="preserve">Come Telecamera TL..SHR-LV500 con illuminatore </t>
    </r>
    <r>
      <rPr>
        <b/>
        <sz val="10"/>
        <rFont val="Verdana"/>
        <family val="2"/>
      </rPr>
      <t>LASER 910nm</t>
    </r>
  </si>
  <si>
    <t>L. 09-2013</t>
  </si>
  <si>
    <t>Telecamere IP HIKVISION</t>
  </si>
  <si>
    <t xml:space="preserve">InfiMan 2x2  Base Station LITE  40/300 Mbps </t>
  </si>
  <si>
    <t>InfiMan 2x2 Base Station Alta Capacità 300 Mbps GIGABIT</t>
  </si>
  <si>
    <t>InfiMan 2x2 SUBSCRIBER 8-50-300 Mbps</t>
  </si>
  <si>
    <t>Apparati wireless AP/CPE Serie LT</t>
  </si>
  <si>
    <t>Lettura targhe per postazioni fisse</t>
  </si>
  <si>
    <t xml:space="preserve">Garanzia Aggiuntiva SIR.tel </t>
  </si>
  <si>
    <t>Telecamere Analogiche HIKVISION</t>
  </si>
  <si>
    <t>NVR Genetec</t>
  </si>
  <si>
    <r>
      <t>Software Genetec "Security Center"</t>
    </r>
    <r>
      <rPr>
        <sz val="12"/>
        <color indexed="17"/>
        <rFont val="Arial"/>
        <family val="2"/>
      </rPr>
      <t/>
    </r>
  </si>
  <si>
    <t>Workstation Server Storage Monitor</t>
  </si>
  <si>
    <t>Router WI-FI + UMTS</t>
  </si>
  <si>
    <t>Telecamere IP Misurazione Termica</t>
  </si>
  <si>
    <t xml:space="preserve">Software Genetec GSC Omnicast Standard </t>
  </si>
  <si>
    <t>articoli mancanti su sito</t>
  </si>
  <si>
    <t>Encoder - Decoder HIKVISION</t>
  </si>
  <si>
    <t>Sistema trasportabile per lettura targhe (Dematerializzazione Tagliando assicurativo D.L. 193)</t>
  </si>
  <si>
    <t>TL..GDIR26PTZ-CAR</t>
  </si>
  <si>
    <t>GARNET PTZ per mezzi mobili</t>
  </si>
  <si>
    <t>list 01-2014</t>
  </si>
  <si>
    <t>Nuovo codice  J-VP-5106-LR</t>
  </si>
  <si>
    <r>
      <rPr>
        <b/>
        <sz val="10"/>
        <rFont val="Verdana"/>
        <family val="2"/>
      </rPr>
      <t>PTZ PER MEZZI MOBILI IR 100 METRI,  28X  Day&amp;Night  Ottica Sony</t>
    </r>
    <r>
      <rPr>
        <sz val="10"/>
        <rFont val="Verdana"/>
        <family val="2"/>
      </rPr>
      <t xml:space="preserve"> da esterno/interno  -  Dotata di CCD Sony (FCB-EX980P) 1/4” (752H x 582V), risoluzione 560TVL sensibilità minima 0,7 Lux a colori e 0,01Lux in modalità b/n, obiettivo zoom 26x ottico, 12x digitale, f 4.1-73.8, angolo di visione W54° - T2,2°, BLC selezionabile (Off/Auto), AGC selezionabile (Auto/Manual), autoiris, autofocus, auto brightness control, AWB, fi ltro IR, auto slow shutter, Velocità di rotazione orizzontale: 1 to 55°/secondo,Velocità di rotazione verticale: 0.1 to 40°/secondo, Gradi di rotazione: 360° continui, Angolo di movimento verticale: -10 to 90°, alimentazione 12 Vcc 20W, completa di staffa da appoggio tetto.</t>
    </r>
  </si>
  <si>
    <t>Link 60 - 70 - 80 GHz - 1,2 Gbps Full Duplex</t>
  </si>
  <si>
    <t>MODIFICATA PROTEZIONE, SOLO SU: D,E,F,G (Bloccata, Nascosta)</t>
  </si>
  <si>
    <t>Apparati per Fibra Fibra Ottica Monomodale/Multimodale</t>
  </si>
  <si>
    <r>
      <t>Alimentatori - Centralina per Alimentazione da Illuminazione Pubblica e Solare - Accessori</t>
    </r>
    <r>
      <rPr>
        <sz val="10"/>
        <color rgb="FF008000"/>
        <rFont val="Arial"/>
        <family val="2"/>
      </rPr>
      <t xml:space="preserve">  </t>
    </r>
  </si>
  <si>
    <t>Video Analisi - Conta Persone - Riconoscimento Facciale - Gestione Traffico</t>
  </si>
  <si>
    <t>Riconoscimento Facciale</t>
  </si>
  <si>
    <t>ok link + NEWsito</t>
  </si>
  <si>
    <t>ok link + NEWsito+Listino</t>
  </si>
  <si>
    <t>ok link + NEWsito+Listino 10-2014</t>
  </si>
  <si>
    <t>ok link</t>
  </si>
  <si>
    <t xml:space="preserve">Apparati wireless AP/CPE Serie AC, 866Mbps </t>
  </si>
  <si>
    <t>ok-sito</t>
  </si>
  <si>
    <t>Licenze di espansione Vecchi Apparati, Estensione di garanzia, Accessori</t>
  </si>
  <si>
    <t>Centralina per Alimentazione da Illuminazione Pubblica PoE</t>
  </si>
  <si>
    <t>OK 29/12 ANDR</t>
  </si>
  <si>
    <t>Switch Industriali Oring</t>
  </si>
  <si>
    <t>Switch Industriali Antaira</t>
  </si>
  <si>
    <t>Switch Managed RAME + FO ComNet</t>
  </si>
  <si>
    <t>Software vari SIR.tel.  -  BOSCH - SELEA</t>
  </si>
  <si>
    <t>MODIFICATO CAMBIO €/$  1/1</t>
  </si>
  <si>
    <t>OBIETTIVI A FOCALE FISSA</t>
  </si>
  <si>
    <t>OBIETTIVI VARIFOCALI</t>
  </si>
  <si>
    <t>OBIETTIVI MEGAPIXEL Focale fissa</t>
  </si>
  <si>
    <t>OBIETTIVI MEGAPIXEL Varifocal</t>
  </si>
  <si>
    <t>Serie MiniGBIC Standard</t>
  </si>
  <si>
    <t>2015 diretto da Sheerun</t>
  </si>
  <si>
    <t>sc 46,5 %</t>
  </si>
  <si>
    <t>Prezzo orientativo, chiedere conferma</t>
  </si>
  <si>
    <r>
      <rPr>
        <b/>
        <sz val="10"/>
        <rFont val="Verdana"/>
        <family val="2"/>
      </rPr>
      <t>Telecamera Analogica PTZ, zoom 36x</t>
    </r>
    <r>
      <rPr>
        <sz val="10"/>
        <rFont val="Verdana"/>
        <family val="2"/>
      </rPr>
      <t>, risoluzione 520TVL, 440000 pixel, minima illuminazione: 1/60 s mode: 1.4lx (typical) (F1.6, 50IRE), Controllo in RS 485 protocollo Pelco P, Alimentazione 20-36Vdc o 14-26Vac (Alimentatore 220 Vac in dotazione). Completa di wiper, cavo, power supply, tower mount per palo, nero 
Prezzo orientativo, chiedere conferma</t>
    </r>
  </si>
  <si>
    <t>ok link+Listino 2015</t>
  </si>
  <si>
    <t>OK 05/15 ANDR</t>
  </si>
  <si>
    <t>Software Genetec GSC Upgrade + SDK e Demo package</t>
  </si>
  <si>
    <t>Mail del 16/06/2015</t>
  </si>
  <si>
    <t>Nuovo Listino 06-2015</t>
  </si>
  <si>
    <r>
      <t>Wireless  PtP - PtMP - Mobility  - Antenne</t>
    </r>
    <r>
      <rPr>
        <sz val="12"/>
        <color rgb="FF0070C0"/>
        <rFont val="Arial"/>
        <family val="2"/>
      </rPr>
      <t xml:space="preserve"> </t>
    </r>
  </si>
  <si>
    <t>Illuminatori IR Portata 20/130 mt</t>
  </si>
  <si>
    <t>Mediaconverter  (Standalone - Rack)</t>
  </si>
  <si>
    <t xml:space="preserve">Switc </t>
  </si>
  <si>
    <t>Mediaconverter Industriali LAN - Su cavo coassiale RG59</t>
  </si>
  <si>
    <t>Mediaconverter Industriali Ethernet - Su Fibra Ottica</t>
  </si>
  <si>
    <t>Mediaconverter Industriali - Ethernet  POE - Su Fibra Ottica</t>
  </si>
  <si>
    <t>Switch-Mediaconverter SPECIALI</t>
  </si>
  <si>
    <t>Mediaconverter Industriali RS 232/422/485 - Su Fibra Ottica</t>
  </si>
  <si>
    <t>Switch Unmanaged/Web Smart RAME POE + F.O.</t>
  </si>
  <si>
    <t>Switch Managed RAME + POE + F.O.</t>
  </si>
  <si>
    <t>Hub - Injector - Splitter - Extender PoE</t>
  </si>
  <si>
    <t>Mediaconverter Unmanaged LAN Standalone/Rackable</t>
  </si>
  <si>
    <t>Mediaconverter Umnamaged LAN PoE Standalone</t>
  </si>
  <si>
    <t>Mediaconverter LAN Standalone</t>
  </si>
  <si>
    <t>Mediaconverter Web Smart LAN Standalone/Rackable</t>
  </si>
  <si>
    <t>Mediaconverter L2 Web Smart LANStandalone/Rackable</t>
  </si>
  <si>
    <t>Sistemi Solare completi</t>
  </si>
  <si>
    <t xml:space="preserve">Alimentazione da Illuminazione Pubblica </t>
  </si>
  <si>
    <t xml:space="preserve">Illuminatori IR Portata 15/90 mt </t>
  </si>
  <si>
    <t xml:space="preserve">Illuminatori IR Portata  25/180 mt </t>
  </si>
  <si>
    <t>ok link + NEWsito +list 10-2015</t>
  </si>
  <si>
    <t>OK LIST. 02-2014 in vigore da 06-2015</t>
  </si>
  <si>
    <t>OK 01/2016 ANDR</t>
  </si>
  <si>
    <t>OK List. 04-2016</t>
  </si>
  <si>
    <t>Link 24 GHz Banda Libera</t>
  </si>
  <si>
    <t>ok Listino 04-2016</t>
  </si>
  <si>
    <t>OK List. 05-2016</t>
  </si>
  <si>
    <t>OK Listino 03-2016</t>
  </si>
  <si>
    <t>OK Listino Teleste 03-2016</t>
  </si>
  <si>
    <t>Alimentatori - DC/DC Converter</t>
  </si>
  <si>
    <t>Contenitori Rack 2,4 U per serie VC-VF-FT-GT</t>
  </si>
  <si>
    <t>OK Listino 08-2016 sc 13% (Velocity)</t>
  </si>
  <si>
    <t>OK List. 09-2016</t>
  </si>
  <si>
    <t>Router Mono/Multi SIM + WI-FI</t>
  </si>
  <si>
    <t>Onde Convogliate - Router Wi-Fi/VDSL2-ADSL2+</t>
  </si>
  <si>
    <t>OK 09/2016 ADR</t>
  </si>
  <si>
    <t>OK List. 10-2016</t>
  </si>
  <si>
    <t>Illuminatori IR Portata 25-308 mt</t>
  </si>
  <si>
    <t>InfiLink 2x2 PRO Pt-Pt Alta Capacità 300/500/1000 Mbps Gigabit</t>
  </si>
  <si>
    <t>InfiLink 2x2 PRO 6GHz Pt-Pt 300/500 Mbps 200/500 mW Gigabit</t>
  </si>
  <si>
    <t>Videocitofoni IP</t>
  </si>
  <si>
    <t>Flexidome IP6000 starlight</t>
  </si>
  <si>
    <t>Panoramic IP 5000 - 6000</t>
  </si>
  <si>
    <t>Telecamere BOX Dinion IP 6000 HD</t>
  </si>
  <si>
    <t>Switch Unmanaged RAME</t>
  </si>
  <si>
    <t>Switch Unmanaged/WebSmart RAME POE</t>
  </si>
  <si>
    <r>
      <rPr>
        <b/>
        <sz val="12"/>
        <color theme="1"/>
        <rFont val="Arial"/>
        <family val="2"/>
      </rPr>
      <t>Principali Novità</t>
    </r>
    <r>
      <rPr>
        <b/>
        <sz val="10"/>
        <color theme="1"/>
        <rFont val="Arial"/>
        <family val="2"/>
      </rPr>
      <t xml:space="preserve">  
</t>
    </r>
    <r>
      <rPr>
        <sz val="10"/>
        <color theme="1"/>
        <rFont val="Arial"/>
        <family val="2"/>
      </rPr>
      <t>Per la ricerca, effettuala tramite</t>
    </r>
    <r>
      <rPr>
        <b/>
        <sz val="10"/>
        <color theme="1"/>
        <rFont val="Arial"/>
        <family val="2"/>
      </rPr>
      <t xml:space="preserve"> "Trova - Opzioni &lt;&lt; - In: "Cartella di lavoro" </t>
    </r>
    <r>
      <rPr>
        <sz val="10"/>
        <color theme="1"/>
        <rFont val="Arial"/>
        <family val="2"/>
      </rPr>
      <t>inserendo</t>
    </r>
    <r>
      <rPr>
        <sz val="10"/>
        <color indexed="17"/>
        <rFont val="Arial"/>
        <family val="2"/>
      </rPr>
      <t xml:space="preserve"> </t>
    </r>
    <r>
      <rPr>
        <sz val="10"/>
        <color theme="1"/>
        <rFont val="Arial"/>
        <family val="2"/>
      </rPr>
      <t xml:space="preserve"> la</t>
    </r>
    <r>
      <rPr>
        <sz val="10"/>
        <color indexed="53"/>
        <rFont val="Arial"/>
        <family val="2"/>
      </rPr>
      <t xml:space="preserve"> "parola o codice di ricerca"</t>
    </r>
    <r>
      <rPr>
        <sz val="10"/>
        <color indexed="17"/>
        <rFont val="Arial"/>
        <family val="2"/>
      </rPr>
      <t xml:space="preserve">     
</t>
    </r>
    <r>
      <rPr>
        <sz val="10"/>
        <color rgb="FF008000"/>
        <rFont val="Arial"/>
        <family val="2"/>
      </rPr>
      <t xml:space="preserve">Le caselle in verde indicano che è </t>
    </r>
    <r>
      <rPr>
        <b/>
        <sz val="10"/>
        <color rgb="FF008000"/>
        <rFont val="Arial"/>
        <family val="2"/>
      </rPr>
      <t xml:space="preserve">merce normalmente disponibile a magazzino
</t>
    </r>
    <r>
      <rPr>
        <sz val="10"/>
        <rFont val="Arial"/>
        <family val="2"/>
      </rPr>
      <t xml:space="preserve">Il prezzo se in </t>
    </r>
    <r>
      <rPr>
        <sz val="10"/>
        <color rgb="FFFF0000"/>
        <rFont val="Arial"/>
        <family val="2"/>
      </rPr>
      <t>rosso</t>
    </r>
    <r>
      <rPr>
        <sz val="10"/>
        <rFont val="Arial"/>
        <family val="2"/>
      </rPr>
      <t xml:space="preserve"> indica un aumento, se in </t>
    </r>
    <r>
      <rPr>
        <sz val="10"/>
        <color rgb="FF0000FF"/>
        <rFont val="Arial"/>
        <family val="2"/>
      </rPr>
      <t>blu</t>
    </r>
    <r>
      <rPr>
        <sz val="10"/>
        <rFont val="Arial"/>
        <family val="2"/>
      </rPr>
      <t xml:space="preserve"> una diminuzione rispetto al listino precedente</t>
    </r>
  </si>
  <si>
    <t>TL..CG320-5</t>
  </si>
  <si>
    <t>TL..CG320</t>
  </si>
  <si>
    <t>TL..CG320-8</t>
  </si>
  <si>
    <t>TL..CG320-8,16</t>
  </si>
  <si>
    <t>TL..CG320-12</t>
  </si>
  <si>
    <t>TL..CG320-13,6</t>
  </si>
  <si>
    <t>TL..CG320-20</t>
  </si>
  <si>
    <t>TL..CG320-35</t>
  </si>
  <si>
    <t>TL..CG320-50</t>
  </si>
  <si>
    <t>Telec. termica CG320-IP Ottica F1.0 50mm/Manual focus</t>
  </si>
  <si>
    <r>
      <t>Telec. termica CG320-IP Ottica F1.0 35mm/</t>
    </r>
    <r>
      <rPr>
        <b/>
        <sz val="10"/>
        <color rgb="FFC00000"/>
        <rFont val="Verdana"/>
        <family val="2"/>
      </rPr>
      <t>Motorized</t>
    </r>
    <r>
      <rPr>
        <b/>
        <sz val="10"/>
        <rFont val="Verdana"/>
        <family val="2"/>
      </rPr>
      <t xml:space="preserve"> focus</t>
    </r>
  </si>
  <si>
    <t>Telec. termica CG320-IP Ottica F1.0 35mm/Manual focus</t>
  </si>
  <si>
    <t>Telec. termica CG320-IP Ottica F1.0 20mm/Manual focus</t>
  </si>
  <si>
    <r>
      <t>Telec. termica CG320-IP Ottica F1.0 20mm/</t>
    </r>
    <r>
      <rPr>
        <b/>
        <sz val="10"/>
        <color rgb="FFC00000"/>
        <rFont val="Verdana"/>
        <family val="2"/>
      </rPr>
      <t>Motorized</t>
    </r>
    <r>
      <rPr>
        <b/>
        <sz val="10"/>
        <rFont val="Verdana"/>
        <family val="2"/>
      </rPr>
      <t xml:space="preserve"> focus</t>
    </r>
  </si>
  <si>
    <t>Telec. termica CG320-IP Ottica F1.0 13,6mm/Manual focus</t>
  </si>
  <si>
    <r>
      <t>Telec. termica CG320-IP Ottica F1.0 12mm/</t>
    </r>
    <r>
      <rPr>
        <b/>
        <sz val="10"/>
        <color rgb="FFC00000"/>
        <rFont val="Verdana"/>
        <family val="2"/>
      </rPr>
      <t>Motorized</t>
    </r>
    <r>
      <rPr>
        <b/>
        <sz val="10"/>
        <rFont val="Verdana"/>
        <family val="2"/>
      </rPr>
      <t xml:space="preserve"> focus</t>
    </r>
  </si>
  <si>
    <t>Telec. termica CG320-IP Ottica F1.0 12mm/Manual focus</t>
  </si>
  <si>
    <t>Telec. termica CG320-IP Ottica F1.0 8,16mm/Manual focus</t>
  </si>
  <si>
    <t>Telec. termica CG320-IP Ottica F1.0 5mm/Manual focus</t>
  </si>
  <si>
    <t>Telec. termica CG320-IP Ottica F0,8 8mm/Manual focus</t>
  </si>
  <si>
    <t>TL..CG320-12-M</t>
  </si>
  <si>
    <t>TL..CG320-20-M</t>
  </si>
  <si>
    <t>TL..CG320-35-M</t>
  </si>
  <si>
    <t>e-mail del 08/10/2016 netto Euro (Cambio €/$ 1,10)</t>
  </si>
  <si>
    <t xml:space="preserve">Telecamere Termiche IP  Risoluzione 320x240 / 640x240 </t>
  </si>
  <si>
    <t xml:space="preserve">BOX - Minidome IP-Megapixel CCD </t>
  </si>
  <si>
    <r>
      <rPr>
        <b/>
        <sz val="10"/>
        <rFont val="Verdana"/>
        <family val="2"/>
      </rPr>
      <t>Telecamera termica Analogica composta da: Sensore 384x288° Video Analogico Lenses From 4.8 to 250mm/Manual focus or motorized focus Zoom, 2 FOV, Athermalized</t>
    </r>
    <r>
      <rPr>
        <sz val="10"/>
        <rFont val="Verdana"/>
        <family val="2"/>
      </rPr>
      <t xml:space="preserve">
Spectral response 8-14µm
Thermal Sensitivity  &lt;50mK @f1.0, 30Hz, 300K
Range of temperature measurement : 
Normal temperature detection mode: -20 ~ 120℃
High temperature detection mode: 0 ~ 650℃
Video Output BNC connector(composite), HDMI
Temperature data output via Ethernet port(Giga E)
PC Software : Thermal imaging analyzer, Camera controller, Thermal report
 </t>
    </r>
  </si>
  <si>
    <t>Illuminatori IR Portata 35/250 mt NEW</t>
  </si>
  <si>
    <r>
      <t xml:space="preserve">ok link + </t>
    </r>
    <r>
      <rPr>
        <sz val="10"/>
        <color rgb="FFFF0000"/>
        <rFont val="Arial"/>
        <family val="2"/>
      </rPr>
      <t>NEWsito</t>
    </r>
  </si>
  <si>
    <t>Telecamere IP SAMSUNG</t>
  </si>
  <si>
    <t>Videocitofoni VOIP</t>
  </si>
  <si>
    <t>Accessori - Cavi - Antenne</t>
  </si>
  <si>
    <t>Router WI-FI 3G-4G</t>
  </si>
  <si>
    <t xml:space="preserve">Router UMTS </t>
  </si>
  <si>
    <t>Rif. Fornitura fine 2016</t>
  </si>
  <si>
    <t>OK Listino 08/2016  ADR</t>
  </si>
  <si>
    <t>OK Listino 08/2016 ADR</t>
  </si>
  <si>
    <t>Gprs/Edge/Umts/GsmR (Industriali e Multi-SIM) Bilanciatori di reti</t>
  </si>
  <si>
    <t>e-mail del 02/03/2017 prezzo netto Euro (Cambio €/$ 1,06)</t>
  </si>
  <si>
    <t>Software di visualizzazione e registrazione</t>
  </si>
  <si>
    <t>Software Genetec Security Center Cloud</t>
  </si>
  <si>
    <t>Software Genetec Security Center Stratocast</t>
  </si>
  <si>
    <t>Software di Video Analisi per Activity Detection, Gestione Traffico, Conteggio Persone</t>
  </si>
  <si>
    <t xml:space="preserve">Apparati Industriali per trasmissione Ethernet per rete GPRS/EDGE/UMTS/GSMR </t>
  </si>
  <si>
    <t>Accessori / Scaricatori / Bretelle F.O.</t>
  </si>
  <si>
    <r>
      <t xml:space="preserve">ok link </t>
    </r>
    <r>
      <rPr>
        <sz val="10"/>
        <color rgb="FFFF0000"/>
        <rFont val="Arial"/>
        <family val="2"/>
      </rPr>
      <t>NO Sito</t>
    </r>
  </si>
  <si>
    <t>Listino in vigore da Settembre 2017</t>
  </si>
  <si>
    <t>L. 09-2017</t>
  </si>
  <si>
    <t>Router-4G LTE - Router WI-FI + UMTS</t>
  </si>
  <si>
    <t xml:space="preserve">ok link + NEWsito </t>
  </si>
  <si>
    <t>Sistema WI-FI</t>
  </si>
  <si>
    <t>Fare riferimento a listino ufficiale Bosch</t>
  </si>
  <si>
    <t>Telecamere IP BOSCH</t>
  </si>
  <si>
    <t>Telecamere Termiche PAL</t>
  </si>
  <si>
    <t>Encoder - Decoder BOSCH</t>
  </si>
  <si>
    <t>Encoder - Decoder SAMSUNG</t>
  </si>
  <si>
    <t>Illuminatori IR BOSCH</t>
  </si>
  <si>
    <t>Software di visualizzazione BOSCH</t>
  </si>
  <si>
    <t>NVR - DVR Samsung</t>
  </si>
  <si>
    <t>NVR - DVR Bosch</t>
  </si>
  <si>
    <t>NVR - DVR HikVision</t>
  </si>
  <si>
    <t>Lettura targhe ANPR</t>
  </si>
  <si>
    <t>Apparati wireless AP/CPE serie 300 - 900</t>
  </si>
  <si>
    <t>Listino 02-2018</t>
  </si>
  <si>
    <t>Accessori - Antenne</t>
  </si>
  <si>
    <t>Aggiorn. List. 03 2018 ADR</t>
  </si>
  <si>
    <t>LISTINO ARTICOLI n. 57</t>
  </si>
  <si>
    <t>Aggiorn. List. 05 2018 ADR</t>
  </si>
  <si>
    <t>Fare riferimento a sezione SAMSUNG</t>
  </si>
  <si>
    <t>Switch - Mediaconverter - Onde Convogliate - Router - Videocitofoni</t>
  </si>
  <si>
    <t>Switch protocollo MINT</t>
  </si>
  <si>
    <t>Agg.List. 10 2018 ADR</t>
  </si>
  <si>
    <t>Fare riferimento a listino ufficiale Hikvision PRO SMART</t>
  </si>
  <si>
    <t>Fare riferimento a listino ufficiale Hikvision PRO VALUE</t>
  </si>
  <si>
    <t>DECORRENZA: Gennaio 2019</t>
  </si>
  <si>
    <r>
      <t xml:space="preserve">Telecamere con illuminazione Laser
</t>
    </r>
    <r>
      <rPr>
        <sz val="14"/>
        <color rgb="FFFF0000"/>
        <rFont val="Verdana"/>
        <family val="2"/>
      </rPr>
      <t>***prodotti in fase di aggiornamento, verificare disponibilità e prezzo***</t>
    </r>
  </si>
  <si>
    <r>
      <rPr>
        <b/>
        <sz val="14"/>
        <rFont val="Verdana"/>
        <family val="2"/>
      </rPr>
      <t>Telecamere Termiche</t>
    </r>
    <r>
      <rPr>
        <sz val="14"/>
        <rFont val="Verdana"/>
        <family val="2"/>
      </rPr>
      <t xml:space="preserve">
</t>
    </r>
    <r>
      <rPr>
        <sz val="14"/>
        <color rgb="FFFF0000"/>
        <rFont val="Verdana"/>
        <family val="2"/>
      </rPr>
      <t>***prodotti in fase di aggiornamento, verificare disponibilità e prezzo***</t>
    </r>
  </si>
  <si>
    <t>Telecamere Analogiche HANWHA</t>
  </si>
  <si>
    <t>OK LIST. 03-2018</t>
  </si>
  <si>
    <t>11/12/18: tutto ok</t>
  </si>
  <si>
    <r>
      <t xml:space="preserve">INDICE  LISTINO ARTICOLI n. 58   </t>
    </r>
    <r>
      <rPr>
        <b/>
        <sz val="10"/>
        <rFont val="Verdana"/>
        <family val="2"/>
      </rPr>
      <t>DECORRENZA: Xxxxxx 2019</t>
    </r>
  </si>
  <si>
    <t>10GBASE-T SFP+ Copper RJ45 Transceiver</t>
  </si>
  <si>
    <t xml:space="preserve">Removed </t>
    <phoneticPr fontId="1" type="noConversion"/>
  </si>
  <si>
    <t>Replacement</t>
  </si>
  <si>
    <t>N/A</t>
    <phoneticPr fontId="1" type="noConversion"/>
  </si>
  <si>
    <t>GS-4210-48T4S</t>
    <phoneticPr fontId="1" type="noConversion"/>
  </si>
  <si>
    <t>WBS-502N</t>
    <phoneticPr fontId="1" type="noConversion"/>
  </si>
  <si>
    <t>VIP-2140PT</t>
    <phoneticPr fontId="1" type="noConversion"/>
  </si>
  <si>
    <t>IVC-234GT</t>
    <phoneticPr fontId="1" type="noConversion"/>
  </si>
  <si>
    <t>GT-905A</t>
    <phoneticPr fontId="1" type="noConversion"/>
  </si>
  <si>
    <t>GS-5220-16UP4S2XR</t>
    <phoneticPr fontId="1" type="noConversion"/>
  </si>
  <si>
    <t>GS-5220-24UPL4XVR</t>
    <phoneticPr fontId="1" type="noConversion"/>
  </si>
  <si>
    <t>WDAP-850AC</t>
    <phoneticPr fontId="1" type="noConversion"/>
  </si>
  <si>
    <t>GS-5220-24PL4XVR</t>
    <phoneticPr fontId="1" type="noConversion"/>
  </si>
  <si>
    <t>GS-5220-16UP2XVR</t>
    <phoneticPr fontId="1" type="noConversion"/>
  </si>
  <si>
    <t>GS-5220-24PL4XV</t>
    <phoneticPr fontId="1" type="noConversion"/>
  </si>
  <si>
    <t>2022 Jan</t>
    <phoneticPr fontId="1" type="noConversion"/>
  </si>
  <si>
    <t>GS-5220-24UP4XV</t>
    <phoneticPr fontId="1" type="noConversion"/>
  </si>
  <si>
    <t>WBS-512AC</t>
    <phoneticPr fontId="1" type="noConversion"/>
  </si>
  <si>
    <t>WL-N-0.6</t>
    <phoneticPr fontId="1" type="noConversion"/>
  </si>
  <si>
    <t>GS-4210-8P2T2S</t>
    <phoneticPr fontId="1" type="noConversion"/>
  </si>
  <si>
    <t>GS-4210-8P2C or GS-5220-8P2T2S</t>
    <phoneticPr fontId="1" type="noConversion"/>
  </si>
  <si>
    <t>2022 Feb</t>
    <phoneticPr fontId="1" type="noConversion"/>
  </si>
  <si>
    <t>EPL-8000</t>
    <phoneticPr fontId="1" type="noConversion"/>
  </si>
  <si>
    <t>GPL-8000</t>
    <phoneticPr fontId="1" type="noConversion"/>
  </si>
  <si>
    <t>EPL-PWR75-AC</t>
    <phoneticPr fontId="1" type="noConversion"/>
  </si>
  <si>
    <t>GPL-PWR75-AC</t>
  </si>
  <si>
    <t>EPL-PWR75-DC</t>
    <phoneticPr fontId="1" type="noConversion"/>
  </si>
  <si>
    <t>GPL-PWR75-DC</t>
  </si>
  <si>
    <t>2022 March</t>
    <phoneticPr fontId="1" type="noConversion"/>
  </si>
  <si>
    <t>WDAP-8350</t>
    <phoneticPr fontId="1" type="noConversion"/>
  </si>
  <si>
    <t>GS-2240-48T4X</t>
    <phoneticPr fontId="1" type="noConversion"/>
  </si>
  <si>
    <t>GS-5220-16UP4S2R</t>
    <phoneticPr fontId="1" type="noConversion"/>
  </si>
  <si>
    <t>GS-5220-24UPL4XR</t>
  </si>
  <si>
    <t>SIR.tel. Srl   -   Via Molino di Sopra 55A 37054 Nogara (VR)    -    sales@sirtel.it  -  www.sirtel.it</t>
  </si>
  <si>
    <t>2022 April</t>
    <phoneticPr fontId="1" type="noConversion"/>
  </si>
  <si>
    <t>IGT-905A</t>
    <phoneticPr fontId="1" type="noConversion"/>
  </si>
  <si>
    <t>IGT-900-1T1S</t>
    <phoneticPr fontId="1" type="noConversion"/>
  </si>
  <si>
    <t>ANT-SE17D</t>
    <phoneticPr fontId="1" type="noConversion"/>
  </si>
  <si>
    <t>VIP-1260PT</t>
    <phoneticPr fontId="1" type="noConversion"/>
  </si>
  <si>
    <t>2022 May</t>
    <phoneticPr fontId="1" type="noConversion"/>
  </si>
  <si>
    <t>GS-5220-24UPL4XVR</t>
  </si>
  <si>
    <t>2022 June</t>
    <phoneticPr fontId="1" type="noConversion"/>
  </si>
  <si>
    <t>IGS-5227X-4P2T</t>
  </si>
  <si>
    <t>IGT-900-1T1S or GT-915A</t>
    <phoneticPr fontId="1" type="noConversion"/>
  </si>
  <si>
    <t>FRT-401</t>
    <phoneticPr fontId="1" type="noConversion"/>
  </si>
  <si>
    <t>FRT-401S15</t>
    <phoneticPr fontId="1" type="noConversion"/>
  </si>
  <si>
    <t>2022 September</t>
    <phoneticPr fontId="1" type="noConversion"/>
  </si>
  <si>
    <t>ICA-A4280</t>
    <phoneticPr fontId="1" type="noConversion"/>
  </si>
  <si>
    <t>ICA-A3280</t>
    <phoneticPr fontId="1" type="noConversion"/>
  </si>
  <si>
    <t>FGSW-2022VHP</t>
    <phoneticPr fontId="1" type="noConversion"/>
  </si>
  <si>
    <t>FGSW-1822VHP</t>
  </si>
  <si>
    <t>2022 October</t>
    <phoneticPr fontId="1" type="noConversion"/>
  </si>
  <si>
    <t>2022 November</t>
    <phoneticPr fontId="1" type="noConversion"/>
  </si>
  <si>
    <t>WL-MF-0.6</t>
  </si>
  <si>
    <t>ICA-3280</t>
    <phoneticPr fontId="1" type="noConversion"/>
  </si>
  <si>
    <t xml:space="preserve">2014 Dec. </t>
    <phoneticPr fontId="1" type="noConversion"/>
  </si>
  <si>
    <t>FGSD-1022P</t>
    <phoneticPr fontId="1" type="noConversion"/>
  </si>
  <si>
    <t>FGSD-1022HP or WGSD-10020HP</t>
    <phoneticPr fontId="1" type="noConversion"/>
  </si>
  <si>
    <t>POE-151S</t>
    <phoneticPr fontId="1" type="noConversion"/>
  </si>
  <si>
    <t>POE-152S</t>
    <phoneticPr fontId="1" type="noConversion"/>
  </si>
  <si>
    <t>ISW-1022MPT</t>
    <phoneticPr fontId="1" type="noConversion"/>
  </si>
  <si>
    <t>IGS-10020PT</t>
    <phoneticPr fontId="1" type="noConversion"/>
  </si>
  <si>
    <t>NVR-420</t>
    <phoneticPr fontId="1" type="noConversion"/>
  </si>
  <si>
    <t>HDVR-430 or NVR-915</t>
    <phoneticPr fontId="1" type="noConversion"/>
  </si>
  <si>
    <t>ADE-4400A</t>
    <phoneticPr fontId="1" type="noConversion"/>
  </si>
  <si>
    <t xml:space="preserve">By Project, MOQ: 5K </t>
    <phoneticPr fontId="1" type="noConversion"/>
  </si>
  <si>
    <t>CV3-JS100</t>
    <phoneticPr fontId="1" type="noConversion"/>
  </si>
  <si>
    <t xml:space="preserve">2015 Jan. </t>
    <phoneticPr fontId="1" type="noConversion"/>
  </si>
  <si>
    <t>GTP-802</t>
    <phoneticPr fontId="1" type="noConversion"/>
  </si>
  <si>
    <t>GTP-805A + MGB-SX</t>
    <phoneticPr fontId="1" type="noConversion"/>
  </si>
  <si>
    <t>GTP-802S</t>
    <phoneticPr fontId="1" type="noConversion"/>
  </si>
  <si>
    <t>GTP-805A + MGB-LX</t>
    <phoneticPr fontId="1" type="noConversion"/>
  </si>
  <si>
    <t>NVR-810</t>
    <phoneticPr fontId="1" type="noConversion"/>
  </si>
  <si>
    <t>NVR-915</t>
    <phoneticPr fontId="1" type="noConversion"/>
  </si>
  <si>
    <t>NVR-1610</t>
    <phoneticPr fontId="1" type="noConversion"/>
  </si>
  <si>
    <t>NVR-1615</t>
    <phoneticPr fontId="1" type="noConversion"/>
  </si>
  <si>
    <t>2015 Feb.</t>
    <phoneticPr fontId="1" type="noConversion"/>
  </si>
  <si>
    <t>FGSD-1022HP</t>
    <phoneticPr fontId="1" type="noConversion"/>
  </si>
  <si>
    <t>WGSD-10020HP / FGSD-1008HPS (new)</t>
    <phoneticPr fontId="1" type="noConversion"/>
  </si>
  <si>
    <t>WGSW-28040P4</t>
    <phoneticPr fontId="1" type="noConversion"/>
  </si>
  <si>
    <t xml:space="preserve">GS-4120-24PL4C </t>
    <phoneticPr fontId="1" type="noConversion"/>
  </si>
  <si>
    <t>ICA-HM101W</t>
    <phoneticPr fontId="1" type="noConversion"/>
  </si>
  <si>
    <t>ICA-W1200</t>
    <phoneticPr fontId="1" type="noConversion"/>
  </si>
  <si>
    <t xml:space="preserve">IAD-200B/ WB </t>
    <phoneticPr fontId="1" type="noConversion"/>
  </si>
  <si>
    <t>WNAP-1120PE</t>
    <phoneticPr fontId="1" type="noConversion"/>
  </si>
  <si>
    <t>WNAP-C3220</t>
    <phoneticPr fontId="1" type="noConversion"/>
  </si>
  <si>
    <t>WL-3560</t>
    <phoneticPr fontId="1" type="noConversion"/>
  </si>
  <si>
    <t>WNAP-7300</t>
    <phoneticPr fontId="1" type="noConversion"/>
  </si>
  <si>
    <t>WNAP-7325 / WNAP-7320</t>
    <phoneticPr fontId="1" type="noConversion"/>
  </si>
  <si>
    <t>VIP-254NT</t>
    <phoneticPr fontId="1" type="noConversion"/>
  </si>
  <si>
    <t>VIP-362WT</t>
    <phoneticPr fontId="1" type="noConversion"/>
  </si>
  <si>
    <t>KVM-DCB-3</t>
    <phoneticPr fontId="1" type="noConversion"/>
  </si>
  <si>
    <t>KVM-DCB-1.8</t>
    <phoneticPr fontId="1" type="noConversion"/>
  </si>
  <si>
    <t>2015 Mar.</t>
    <phoneticPr fontId="1" type="noConversion"/>
  </si>
  <si>
    <t>NAS-7850</t>
    <phoneticPr fontId="1" type="noConversion"/>
  </si>
  <si>
    <t>NAS-7450</t>
    <phoneticPr fontId="1" type="noConversion"/>
  </si>
  <si>
    <t>POE-1200P2</t>
    <phoneticPr fontId="1" type="noConversion"/>
  </si>
  <si>
    <t>POE-1200G</t>
    <phoneticPr fontId="1" type="noConversion"/>
  </si>
  <si>
    <t>FGSW-2620PVM</t>
    <phoneticPr fontId="1" type="noConversion"/>
  </si>
  <si>
    <t>GS-4210-24P4C or FGSW-2624HPS4 (New)</t>
    <phoneticPr fontId="1" type="noConversion"/>
  </si>
  <si>
    <t>FGSW-2620VMP4</t>
    <phoneticPr fontId="1" type="noConversion"/>
  </si>
  <si>
    <t xml:space="preserve">GS-4210-24PL4C or FGSW-2624HPS4 (New) </t>
    <phoneticPr fontId="1" type="noConversion"/>
  </si>
  <si>
    <t>FGSW-2612PVM</t>
    <phoneticPr fontId="1" type="noConversion"/>
  </si>
  <si>
    <t>FGSW-2624HPS4 (New)</t>
    <phoneticPr fontId="1" type="noConversion"/>
  </si>
  <si>
    <t>2015 April</t>
    <phoneticPr fontId="1" type="noConversion"/>
  </si>
  <si>
    <t>SGSW-24040R</t>
    <phoneticPr fontId="1" type="noConversion"/>
  </si>
  <si>
    <t>SGSW-24040 ; WGSW-24040R ; SGS-5220-24T2X</t>
    <phoneticPr fontId="1" type="noConversion"/>
  </si>
  <si>
    <t>WGSW-28040P</t>
    <phoneticPr fontId="1" type="noConversion"/>
  </si>
  <si>
    <t>GS-4210-24LP4C</t>
    <phoneticPr fontId="1" type="noConversion"/>
  </si>
  <si>
    <t>WGSW-2620HP</t>
    <phoneticPr fontId="1" type="noConversion"/>
  </si>
  <si>
    <t>GS-4210-24PL4C</t>
    <phoneticPr fontId="1" type="noConversion"/>
  </si>
  <si>
    <t>WNRT-300G</t>
    <phoneticPr fontId="1" type="noConversion"/>
  </si>
  <si>
    <t>WNRT-617G or WNRT-300</t>
    <phoneticPr fontId="1" type="noConversion"/>
  </si>
  <si>
    <t>ICA-HM131</t>
    <phoneticPr fontId="1" type="noConversion"/>
  </si>
  <si>
    <t>ICA-4200</t>
    <phoneticPr fontId="1" type="noConversion"/>
  </si>
  <si>
    <t>NAS-78RPS</t>
    <phoneticPr fontId="1" type="noConversion"/>
  </si>
  <si>
    <t>DKVM-1708</t>
    <phoneticPr fontId="1" type="noConversion"/>
  </si>
  <si>
    <t>IKVM-17080</t>
    <phoneticPr fontId="1" type="noConversion"/>
  </si>
  <si>
    <t>DKVM-1716</t>
    <phoneticPr fontId="1" type="noConversion"/>
  </si>
  <si>
    <t>IKVM-17160</t>
    <phoneticPr fontId="1" type="noConversion"/>
  </si>
  <si>
    <t>2015 May</t>
    <phoneticPr fontId="1" type="noConversion"/>
  </si>
  <si>
    <t>VIP-256PT</t>
    <phoneticPr fontId="1" type="noConversion"/>
  </si>
  <si>
    <t>VIP-1010PT ; VIP-2020PT</t>
    <phoneticPr fontId="1" type="noConversion"/>
  </si>
  <si>
    <t>GSW-2404SF</t>
    <phoneticPr fontId="1" type="noConversion"/>
  </si>
  <si>
    <t>GS-4210-24T2S ; WGSW-28040</t>
    <phoneticPr fontId="1" type="noConversion"/>
  </si>
  <si>
    <t>WDL-U700</t>
    <phoneticPr fontId="1" type="noConversion"/>
  </si>
  <si>
    <t>WDL-U600AC</t>
    <phoneticPr fontId="1" type="noConversion"/>
  </si>
  <si>
    <t>PL-701-EU</t>
    <phoneticPr fontId="1" type="noConversion"/>
  </si>
  <si>
    <t xml:space="preserve">PL-702-EU </t>
    <phoneticPr fontId="1" type="noConversion"/>
  </si>
  <si>
    <t>2015 June</t>
    <phoneticPr fontId="1" type="noConversion"/>
  </si>
  <si>
    <t>GSD-800S</t>
    <phoneticPr fontId="1" type="noConversion"/>
  </si>
  <si>
    <t>GSD-1020S</t>
    <phoneticPr fontId="1" type="noConversion"/>
  </si>
  <si>
    <t>SGSW-24040</t>
    <phoneticPr fontId="1" type="noConversion"/>
  </si>
  <si>
    <t>WGSW-24040 ; SGS-5220-24T2X</t>
    <phoneticPr fontId="1" type="noConversion"/>
  </si>
  <si>
    <t>ICA-HM127</t>
    <phoneticPr fontId="1" type="noConversion"/>
  </si>
  <si>
    <t>ICA-2200 ; ICA-2500</t>
    <phoneticPr fontId="1" type="noConversion"/>
  </si>
  <si>
    <t>WDRT-750AC</t>
    <phoneticPr fontId="1" type="noConversion"/>
  </si>
  <si>
    <t>WDRT-1200AC</t>
    <phoneticPr fontId="1" type="noConversion"/>
  </si>
  <si>
    <t>2015 July</t>
    <phoneticPr fontId="1" type="noConversion"/>
  </si>
  <si>
    <t>DKVM-PS8</t>
    <phoneticPr fontId="1" type="noConversion"/>
  </si>
  <si>
    <t>DKVM-CF8</t>
    <phoneticPr fontId="1" type="noConversion"/>
  </si>
  <si>
    <t>DKVM-CF16</t>
    <phoneticPr fontId="1" type="noConversion"/>
  </si>
  <si>
    <t>AND-4101A</t>
    <phoneticPr fontId="1" type="noConversion"/>
  </si>
  <si>
    <t>AND-4102A</t>
    <phoneticPr fontId="1" type="noConversion"/>
  </si>
  <si>
    <t>GSW-1602SF</t>
    <phoneticPr fontId="1" type="noConversion"/>
  </si>
  <si>
    <t>GS-4210-16T2S</t>
    <phoneticPr fontId="1" type="noConversion"/>
  </si>
  <si>
    <t>IVS-H125</t>
    <phoneticPr fontId="1" type="noConversion"/>
  </si>
  <si>
    <t>IVS-H125P</t>
    <phoneticPr fontId="1" type="noConversion"/>
  </si>
  <si>
    <t>VIP-880</t>
    <phoneticPr fontId="1" type="noConversion"/>
  </si>
  <si>
    <t>VGW-804</t>
    <phoneticPr fontId="1" type="noConversion"/>
  </si>
  <si>
    <t>2015 Aug</t>
    <phoneticPr fontId="1" type="noConversion"/>
  </si>
  <si>
    <t>VIP-880FO</t>
    <phoneticPr fontId="1" type="noConversion"/>
  </si>
  <si>
    <t>VGW-880FO</t>
    <phoneticPr fontId="1" type="noConversion"/>
  </si>
  <si>
    <t>ICA-4230S</t>
    <phoneticPr fontId="1" type="noConversion"/>
  </si>
  <si>
    <t>ICA-4130S</t>
    <phoneticPr fontId="1" type="noConversion"/>
  </si>
  <si>
    <t>CAM-IVP55V-PA</t>
    <phoneticPr fontId="1" type="noConversion"/>
  </si>
  <si>
    <t xml:space="preserve">N/A </t>
    <phoneticPr fontId="1" type="noConversion"/>
  </si>
  <si>
    <t>WNAP-6305</t>
    <phoneticPr fontId="1" type="noConversion"/>
  </si>
  <si>
    <t>WNAP-6315</t>
    <phoneticPr fontId="1" type="noConversion"/>
  </si>
  <si>
    <t>NAS-7410</t>
    <phoneticPr fontId="1" type="noConversion"/>
  </si>
  <si>
    <t>FT-807</t>
    <phoneticPr fontId="1" type="noConversion"/>
  </si>
  <si>
    <t>FSD-624SF-SMI</t>
    <phoneticPr fontId="1" type="noConversion"/>
  </si>
  <si>
    <t>2015 Sep</t>
    <phoneticPr fontId="1" type="noConversion"/>
  </si>
  <si>
    <t>VIP-880FS</t>
    <phoneticPr fontId="1" type="noConversion"/>
  </si>
  <si>
    <t>VGW-800FS</t>
    <phoneticPr fontId="1" type="noConversion"/>
  </si>
  <si>
    <t>ICA-1200</t>
    <phoneticPr fontId="1" type="noConversion"/>
  </si>
  <si>
    <t>ICA-W1200; New model</t>
    <phoneticPr fontId="1" type="noConversion"/>
  </si>
  <si>
    <t>ICA-HM136</t>
    <phoneticPr fontId="1" type="noConversion"/>
  </si>
  <si>
    <t xml:space="preserve">ICA-5250V </t>
    <phoneticPr fontId="1" type="noConversion"/>
  </si>
  <si>
    <t>GRT-402</t>
    <phoneticPr fontId="1" type="noConversion"/>
  </si>
  <si>
    <t>WTV-3000-FCC</t>
    <phoneticPr fontId="1" type="noConversion"/>
  </si>
  <si>
    <t>WTV-3000-ETS</t>
    <phoneticPr fontId="1" type="noConversion"/>
  </si>
  <si>
    <t>2015 Oct.</t>
    <phoneticPr fontId="1" type="noConversion"/>
  </si>
  <si>
    <t>POE-1200</t>
    <phoneticPr fontId="1" type="noConversion"/>
  </si>
  <si>
    <t>IGSW-2840</t>
    <phoneticPr fontId="1" type="noConversion"/>
  </si>
  <si>
    <t>IGSW-24040T; IGS-20040MT</t>
    <phoneticPr fontId="1" type="noConversion"/>
  </si>
  <si>
    <t>WPG-130N</t>
    <phoneticPr fontId="1" type="noConversion"/>
  </si>
  <si>
    <t>WPG-210N/WIPG-300H</t>
    <phoneticPr fontId="1" type="noConversion"/>
  </si>
  <si>
    <t>ICA-H652-PA-220</t>
    <phoneticPr fontId="1" type="noConversion"/>
  </si>
  <si>
    <t>ICA-HM620-220</t>
    <phoneticPr fontId="1" type="noConversion"/>
  </si>
  <si>
    <t>CV3P-4/8/16/36/64</t>
    <phoneticPr fontId="1" type="noConversion"/>
  </si>
  <si>
    <t xml:space="preserve">NVR series </t>
    <phoneticPr fontId="1" type="noConversion"/>
  </si>
  <si>
    <t>CV3-M1024</t>
    <phoneticPr fontId="1" type="noConversion"/>
  </si>
  <si>
    <t xml:space="preserve">CV3-M256 (Free of Charge) </t>
    <phoneticPr fontId="1" type="noConversion"/>
  </si>
  <si>
    <t>GRT-101</t>
    <phoneticPr fontId="1" type="noConversion"/>
  </si>
  <si>
    <t xml:space="preserve">2015 Nov. </t>
    <phoneticPr fontId="1" type="noConversion"/>
  </si>
  <si>
    <r>
      <t xml:space="preserve"> </t>
    </r>
    <r>
      <rPr>
        <sz val="12"/>
        <color theme="1"/>
        <rFont val="Calibri"/>
        <family val="2"/>
      </rPr>
      <t>ICA-HM316W</t>
    </r>
  </si>
  <si>
    <t>ICA-W3250V</t>
    <phoneticPr fontId="1" type="noConversion"/>
  </si>
  <si>
    <t>NVR-3280 (8bay)</t>
    <phoneticPr fontId="1" type="noConversion"/>
  </si>
  <si>
    <t xml:space="preserve">NVR-3250 (4bay); 
New 8 bay model is going to release in 2016 Jan.
</t>
    <phoneticPr fontId="1" type="noConversion"/>
  </si>
  <si>
    <t>WNL-U555HA</t>
    <phoneticPr fontId="1" type="noConversion"/>
  </si>
  <si>
    <t>ENW-9605</t>
    <phoneticPr fontId="1" type="noConversion"/>
  </si>
  <si>
    <t>2015 Dec.</t>
    <phoneticPr fontId="1" type="noConversion"/>
  </si>
  <si>
    <t>GSD-802PS</t>
    <phoneticPr fontId="1" type="noConversion"/>
  </si>
  <si>
    <t>GS-4210-8P2S</t>
    <phoneticPr fontId="1" type="noConversion"/>
  </si>
  <si>
    <t>FRT-405N</t>
    <phoneticPr fontId="1" type="noConversion"/>
  </si>
  <si>
    <t>FRT-415N</t>
    <phoneticPr fontId="1" type="noConversion"/>
  </si>
  <si>
    <t>ADE-3400A</t>
    <phoneticPr fontId="1" type="noConversion"/>
  </si>
  <si>
    <t>ADN-4102A</t>
    <phoneticPr fontId="1" type="noConversion"/>
  </si>
  <si>
    <t>ANT-FP15AD</t>
    <phoneticPr fontId="1" type="noConversion"/>
  </si>
  <si>
    <t>ANT-FP14AD</t>
    <phoneticPr fontId="1" type="noConversion"/>
  </si>
  <si>
    <t>WDL-U600AC-ETS</t>
    <phoneticPr fontId="1" type="noConversion"/>
  </si>
  <si>
    <t>WDL-U600AC-FCC or WDL-U601AC</t>
    <phoneticPr fontId="1" type="noConversion"/>
  </si>
  <si>
    <t xml:space="preserve">ICA-W1200 </t>
    <phoneticPr fontId="1" type="noConversion"/>
  </si>
  <si>
    <t>New Model (under development)</t>
    <phoneticPr fontId="1" type="noConversion"/>
  </si>
  <si>
    <t>2016 Jan.</t>
    <phoneticPr fontId="1" type="noConversion"/>
  </si>
  <si>
    <t xml:space="preserve">WNL-U556M
</t>
    <phoneticPr fontId="1" type="noConversion"/>
  </si>
  <si>
    <t>WDL-U601AC</t>
    <phoneticPr fontId="1" type="noConversion"/>
  </si>
  <si>
    <t>2016 Feb.</t>
    <phoneticPr fontId="1" type="noConversion"/>
  </si>
  <si>
    <t>VC-205-KIT</t>
    <phoneticPr fontId="1" type="noConversion"/>
  </si>
  <si>
    <t>VC-203PT; VC-203PR
LRP-Series</t>
    <phoneticPr fontId="1" type="noConversion"/>
  </si>
  <si>
    <t>NVR-3210</t>
    <phoneticPr fontId="1" type="noConversion"/>
  </si>
  <si>
    <t>NVR-3250</t>
    <phoneticPr fontId="1" type="noConversion"/>
  </si>
  <si>
    <t>CAM-IR338-PA
CAM-IR338-NT</t>
    <phoneticPr fontId="1" type="noConversion"/>
  </si>
  <si>
    <t>UMG-2000/2100/2200</t>
    <phoneticPr fontId="1" type="noConversion"/>
  </si>
  <si>
    <t xml:space="preserve">DVC-400/800/DOM4/DOM8/IO </t>
    <phoneticPr fontId="1" type="noConversion"/>
  </si>
  <si>
    <t>ICA-2200</t>
    <phoneticPr fontId="1" type="noConversion"/>
  </si>
  <si>
    <t>ICA-2500
ICA-HM312
ICA-3250V</t>
    <phoneticPr fontId="1" type="noConversion"/>
  </si>
  <si>
    <t>2016 March.</t>
    <phoneticPr fontId="1" type="noConversion"/>
  </si>
  <si>
    <t>MH-3400</t>
    <phoneticPr fontId="1" type="noConversion"/>
  </si>
  <si>
    <t>SGSW-24240</t>
    <phoneticPr fontId="1" type="noConversion"/>
  </si>
  <si>
    <t xml:space="preserve">1. SGSW-24240R
2. Stackable: SGS-5220-24S2X/R
3. Standalon: GS-5220-16S8C/R
</t>
    <phoneticPr fontId="1" type="noConversion"/>
  </si>
  <si>
    <t>VC-203PR</t>
    <phoneticPr fontId="1" type="noConversion"/>
  </si>
  <si>
    <t>LRP-Series</t>
    <phoneticPr fontId="1" type="noConversion"/>
  </si>
  <si>
    <t>CAM-IR-560V-NT/PA</t>
  </si>
  <si>
    <t>AHD Cam is under development.</t>
    <phoneticPr fontId="1" type="noConversion"/>
  </si>
  <si>
    <t>2016 April</t>
    <phoneticPr fontId="1" type="noConversion"/>
  </si>
  <si>
    <t>WGSW-52040</t>
    <phoneticPr fontId="1" type="noConversion"/>
  </si>
  <si>
    <t>SGS-6340-48T4S; GS-5220-48T4X ; GS-2240-48T4X ; GS-4210-48T4S</t>
    <phoneticPr fontId="1" type="noConversion"/>
  </si>
  <si>
    <t>ICA-3350P</t>
    <phoneticPr fontId="1" type="noConversion"/>
  </si>
  <si>
    <t>ICA-3250V/ICA-3550V</t>
    <phoneticPr fontId="1" type="noConversion"/>
  </si>
  <si>
    <t>IPX-1000</t>
    <phoneticPr fontId="1" type="noConversion"/>
  </si>
  <si>
    <t>IPX-2100</t>
    <phoneticPr fontId="1" type="noConversion"/>
  </si>
  <si>
    <t xml:space="preserve">2016 May </t>
    <phoneticPr fontId="1" type="noConversion"/>
  </si>
  <si>
    <t>IPX-1000</t>
  </si>
  <si>
    <t>IPX-330/IPX-2100/IPX-2500</t>
  </si>
  <si>
    <t>ICA-2500</t>
  </si>
  <si>
    <t>ICA-3250V/ ICA-3550V</t>
  </si>
  <si>
    <t>FRT-405</t>
  </si>
  <si>
    <t>FRT-401/FRT-415N</t>
  </si>
  <si>
    <t>NVR-3250</t>
  </si>
  <si>
    <t>NVR-3685</t>
  </si>
  <si>
    <t>VIP-157</t>
  </si>
  <si>
    <t>VIP-156/VIP-157S</t>
  </si>
  <si>
    <t>SGSW-24240R</t>
  </si>
  <si>
    <t xml:space="preserve">GS-5220-16S8CR
MGSW-28240F 
SGS-6340-20S4C4X
SGS-5220-24S2XR
</t>
    <phoneticPr fontId="1" type="noConversion"/>
  </si>
  <si>
    <t>WNAP-C3220</t>
  </si>
  <si>
    <t>WNAP-C3220A</t>
  </si>
  <si>
    <t>IPM-12002</t>
  </si>
  <si>
    <t>IPM-4220/8220/16120</t>
  </si>
  <si>
    <t>2016 June</t>
    <phoneticPr fontId="1" type="noConversion"/>
  </si>
  <si>
    <t>ICA-3200</t>
    <phoneticPr fontId="1" type="noConversion"/>
  </si>
  <si>
    <t>ICA-3110</t>
    <phoneticPr fontId="1" type="noConversion"/>
  </si>
  <si>
    <t>PL-502P</t>
    <phoneticPr fontId="1" type="noConversion"/>
  </si>
  <si>
    <t>FPS-3300</t>
    <phoneticPr fontId="1" type="noConversion"/>
  </si>
  <si>
    <t>XGS3-M24GX</t>
    <phoneticPr fontId="1" type="noConversion"/>
  </si>
  <si>
    <t>XGS3-M16C8S</t>
  </si>
  <si>
    <t>XGS3-S24G</t>
    <phoneticPr fontId="1" type="noConversion"/>
  </si>
  <si>
    <t>XGS3-S16C8S4X</t>
    <phoneticPr fontId="1" type="noConversion"/>
  </si>
  <si>
    <t>XGS3-S4XG</t>
    <phoneticPr fontId="1" type="noConversion"/>
  </si>
  <si>
    <t>2016 July</t>
    <phoneticPr fontId="1" type="noConversion"/>
  </si>
  <si>
    <t>ENW-9702</t>
    <phoneticPr fontId="1" type="noConversion"/>
  </si>
  <si>
    <t>ENW-9701</t>
    <phoneticPr fontId="1" type="noConversion"/>
  </si>
  <si>
    <t>WDL-U600AC-FCC</t>
    <phoneticPr fontId="1" type="noConversion"/>
  </si>
  <si>
    <t>IAP-2000PS</t>
    <phoneticPr fontId="1" type="noConversion"/>
  </si>
  <si>
    <t>IAP-2000PE+POE-400</t>
    <phoneticPr fontId="1" type="noConversion"/>
  </si>
  <si>
    <t>IHD-200T</t>
    <phoneticPr fontId="1" type="noConversion"/>
  </si>
  <si>
    <t>IHD-200PT</t>
    <phoneticPr fontId="1" type="noConversion"/>
  </si>
  <si>
    <t>IPX-21PR</t>
    <phoneticPr fontId="1" type="noConversion"/>
  </si>
  <si>
    <t>2016 Aug. =&gt; No EOL items</t>
    <phoneticPr fontId="1" type="noConversion"/>
  </si>
  <si>
    <t xml:space="preserve">2016 September </t>
    <phoneticPr fontId="1" type="noConversion"/>
  </si>
  <si>
    <t>WNAP-6308</t>
    <phoneticPr fontId="1" type="noConversion"/>
  </si>
  <si>
    <t>ICA-3550V</t>
    <phoneticPr fontId="1" type="noConversion"/>
  </si>
  <si>
    <t>ICA-E3550; ICA-M3380P; New Model</t>
    <phoneticPr fontId="1" type="noConversion"/>
  </si>
  <si>
    <t>WNL-U554A</t>
    <phoneticPr fontId="1" type="noConversion"/>
  </si>
  <si>
    <t>IAP-2000PE</t>
    <phoneticPr fontId="1" type="noConversion"/>
  </si>
  <si>
    <t xml:space="preserve">IAP-2001PE; New Model </t>
    <phoneticPr fontId="1" type="noConversion"/>
  </si>
  <si>
    <t xml:space="preserve">2016 October </t>
    <phoneticPr fontId="1" type="noConversion"/>
  </si>
  <si>
    <t>FSD-808P</t>
    <phoneticPr fontId="1" type="noConversion"/>
  </si>
  <si>
    <t>FSD-808HP</t>
    <phoneticPr fontId="1" type="noConversion"/>
  </si>
  <si>
    <t>GSD-808HP2
(8 ports GbE PoE w/240W power budget)</t>
    <phoneticPr fontId="1" type="noConversion"/>
  </si>
  <si>
    <r>
      <t>*8 ports GbE PoE</t>
    </r>
    <r>
      <rPr>
        <sz val="12"/>
        <color theme="1"/>
        <rFont val="Calibri"/>
        <family val="2"/>
      </rPr>
      <t xml:space="preserve">
GSD-808HP 
GS-4210-8P2S 
GSD-1002VHP (LCD monitor panel) 
</t>
    </r>
    <r>
      <rPr>
        <b/>
        <sz val="12"/>
        <color theme="1"/>
        <rFont val="Calibri"/>
        <family val="2"/>
      </rPr>
      <t xml:space="preserve">*8 ports GbE PoE w/240W PoE Budget 
</t>
    </r>
    <r>
      <rPr>
        <sz val="12"/>
        <color theme="1"/>
        <rFont val="Calibri"/>
        <family val="2"/>
      </rPr>
      <t xml:space="preserve">GS-4210-8P2T2S
GS-5220-8P2T2S 
</t>
    </r>
    <r>
      <rPr>
        <b/>
        <sz val="12"/>
        <color theme="1"/>
        <rFont val="Calibri"/>
        <family val="2"/>
      </rPr>
      <t>* Cost-Effetive 16 port GbE w/220W PoE Budget</t>
    </r>
    <r>
      <rPr>
        <sz val="12"/>
        <color theme="1"/>
        <rFont val="Calibri"/>
        <family val="2"/>
      </rPr>
      <t xml:space="preserve">
GSW-1600HP  
</t>
    </r>
  </si>
  <si>
    <t>POE-2400P4</t>
    <phoneticPr fontId="1" type="noConversion"/>
  </si>
  <si>
    <t>POE-2400G</t>
  </si>
  <si>
    <t>MTB-XSR</t>
    <phoneticPr fontId="1" type="noConversion"/>
  </si>
  <si>
    <t>MTB-XLR</t>
    <phoneticPr fontId="1" type="noConversion"/>
  </si>
  <si>
    <t>WNRT-627</t>
    <phoneticPr fontId="1" type="noConversion"/>
  </si>
  <si>
    <t xml:space="preserve">WNRT-617
WNRT-617G
WNRT-633
WNRT-731U </t>
    <phoneticPr fontId="1" type="noConversion"/>
  </si>
  <si>
    <t>VIP-281FS</t>
    <phoneticPr fontId="1" type="noConversion"/>
  </si>
  <si>
    <r>
      <t xml:space="preserve">2ports order by MOQ
VIP-1680/2480 </t>
    </r>
    <r>
      <rPr>
        <sz val="12"/>
        <rFont val="細明體"/>
        <family val="3"/>
        <charset val="136"/>
      </rPr>
      <t/>
    </r>
  </si>
  <si>
    <t>VIP-281</t>
    <phoneticPr fontId="1" type="noConversion"/>
  </si>
  <si>
    <t>VIP-1680/FO/FS</t>
    <phoneticPr fontId="1" type="noConversion"/>
  </si>
  <si>
    <t>VIP-2480/FO/FS</t>
    <phoneticPr fontId="1" type="noConversion"/>
  </si>
  <si>
    <t>ICA-5250</t>
    <phoneticPr fontId="1" type="noConversion"/>
  </si>
  <si>
    <t xml:space="preserve">New model under development; 
ICA-5150; ICA-4250 </t>
    <phoneticPr fontId="1" type="noConversion"/>
  </si>
  <si>
    <t>CAM-IR138-PA</t>
    <phoneticPr fontId="1" type="noConversion"/>
  </si>
  <si>
    <t>CAM-AHD325; CAM-AHD-425</t>
    <phoneticPr fontId="1" type="noConversion"/>
  </si>
  <si>
    <t>2016 November</t>
    <phoneticPr fontId="1" type="noConversion"/>
  </si>
  <si>
    <t>IGS-6330-24T4S</t>
    <phoneticPr fontId="1" type="noConversion"/>
  </si>
  <si>
    <t>IGS-5225-20T4C2X, IGSW-24040T, SGS-6340-24T4S, XGS3-24042</t>
    <phoneticPr fontId="1" type="noConversion"/>
  </si>
  <si>
    <t>IAP-2001PE</t>
    <phoneticPr fontId="1" type="noConversion"/>
  </si>
  <si>
    <t>WDAP-W7200AC; New Model</t>
    <phoneticPr fontId="1" type="noConversion"/>
  </si>
  <si>
    <t>WDAP-C7400</t>
    <phoneticPr fontId="1" type="noConversion"/>
  </si>
  <si>
    <t>WDAP-C1750, WDAP-C7200AC</t>
    <phoneticPr fontId="1" type="noConversion"/>
  </si>
  <si>
    <t>SG-4800</t>
    <phoneticPr fontId="1" type="noConversion"/>
  </si>
  <si>
    <t>CS-2001, MH-2300</t>
    <phoneticPr fontId="1" type="noConversion"/>
  </si>
  <si>
    <t>2016 December</t>
    <phoneticPr fontId="1" type="noConversion"/>
  </si>
  <si>
    <t>POE-2400</t>
    <phoneticPr fontId="1" type="noConversion"/>
  </si>
  <si>
    <t>POE-2400G</t>
    <phoneticPr fontId="1" type="noConversion"/>
  </si>
  <si>
    <t>WNAP-1110</t>
    <phoneticPr fontId="1" type="noConversion"/>
  </si>
  <si>
    <t>WNRT-617, WNRT-633, WNAP-1260,  WNAP-C3220A</t>
    <phoneticPr fontId="1" type="noConversion"/>
  </si>
  <si>
    <t>WNAP-W2200</t>
    <phoneticPr fontId="1" type="noConversion"/>
  </si>
  <si>
    <t>WNAP-W2201A</t>
    <phoneticPr fontId="1" type="noConversion"/>
  </si>
  <si>
    <t>IPX-21BR</t>
    <phoneticPr fontId="1" type="noConversion"/>
  </si>
  <si>
    <t>ICA-H652-NT-110 
ICA-H652-NT-220</t>
    <phoneticPr fontId="1" type="noConversion"/>
  </si>
  <si>
    <t>ICA-HM620-110
ICA-HM620-220</t>
    <phoneticPr fontId="1" type="noConversion"/>
  </si>
  <si>
    <t>FGSW-4840S</t>
    <phoneticPr fontId="1" type="noConversion"/>
  </si>
  <si>
    <t>2017 January</t>
    <phoneticPr fontId="1" type="noConversion"/>
  </si>
  <si>
    <t>XGSW-28040</t>
    <phoneticPr fontId="1" type="noConversion"/>
  </si>
  <si>
    <t>GS-5220-20T4C4X/GS-5220-20T4C4XR</t>
    <phoneticPr fontId="1" type="noConversion"/>
  </si>
  <si>
    <t>FSD-1606</t>
    <phoneticPr fontId="1" type="noConversion"/>
  </si>
  <si>
    <t>GSD-1603</t>
    <phoneticPr fontId="1" type="noConversion"/>
  </si>
  <si>
    <t>FGSW-1828PS</t>
    <phoneticPr fontId="1" type="noConversion"/>
  </si>
  <si>
    <t xml:space="preserve">FGSD-1008HPS ; FGSW-1816HPS ; </t>
    <phoneticPr fontId="1" type="noConversion"/>
  </si>
  <si>
    <t>GT-902/902S
GT-906A15/GT-906B15
GT-906A60/GT-906B60</t>
    <phoneticPr fontId="1" type="noConversion"/>
  </si>
  <si>
    <t>GT-905 +SFP module</t>
    <phoneticPr fontId="1" type="noConversion"/>
  </si>
  <si>
    <t>VIP-2020PT</t>
    <phoneticPr fontId="1" type="noConversion"/>
  </si>
  <si>
    <t>VIP-1120PT/ VIP-2140PT</t>
    <phoneticPr fontId="1" type="noConversion"/>
  </si>
  <si>
    <t>VIP-EXT-40</t>
    <phoneticPr fontId="1" type="noConversion"/>
  </si>
  <si>
    <t>VIP-EXT-26 + VIP-5060PT</t>
    <phoneticPr fontId="1" type="noConversion"/>
  </si>
  <si>
    <t>ICA-5250V</t>
    <phoneticPr fontId="1" type="noConversion"/>
  </si>
  <si>
    <t>ICA-5550V/ ICA-5260V/ICA-4250</t>
    <phoneticPr fontId="1" type="noConversion"/>
  </si>
  <si>
    <t>ICA-5350V</t>
    <phoneticPr fontId="1" type="noConversion"/>
  </si>
  <si>
    <t>ICA-5550V/ ICA-M5380P</t>
    <phoneticPr fontId="1" type="noConversion"/>
  </si>
  <si>
    <t>IHD-200R</t>
    <phoneticPr fontId="1" type="noConversion"/>
  </si>
  <si>
    <t>IHD-200PR</t>
    <phoneticPr fontId="1" type="noConversion"/>
  </si>
  <si>
    <t>2017 February</t>
    <phoneticPr fontId="1" type="noConversion"/>
  </si>
  <si>
    <t>WNRT-633</t>
    <phoneticPr fontId="1" type="noConversion"/>
  </si>
  <si>
    <t>WDRT-1200AC; WNRT-617/617G; WDRT-731U ; WNRT-300</t>
    <phoneticPr fontId="1" type="noConversion"/>
  </si>
  <si>
    <t>2017 March</t>
    <phoneticPr fontId="1" type="noConversion"/>
  </si>
  <si>
    <t>FGSD-910P</t>
    <phoneticPr fontId="1" type="noConversion"/>
  </si>
  <si>
    <t>FGSD-910HP; FGSD-1022VHP; GSD-908HP</t>
    <phoneticPr fontId="1" type="noConversion"/>
  </si>
  <si>
    <t>VIP-1010PT</t>
    <phoneticPr fontId="1" type="noConversion"/>
  </si>
  <si>
    <t>IVS-2120</t>
    <phoneticPr fontId="1" type="noConversion"/>
  </si>
  <si>
    <t>IVS-H125P; 
HDVR-430/HDVR-830/HDVR-1630</t>
    <phoneticPr fontId="1" type="noConversion"/>
  </si>
  <si>
    <t xml:space="preserve">2017 April </t>
    <phoneticPr fontId="1" type="noConversion"/>
  </si>
  <si>
    <t>FGSW-2840</t>
    <phoneticPr fontId="1" type="noConversion"/>
  </si>
  <si>
    <t>POE-162S</t>
    <phoneticPr fontId="1" type="noConversion"/>
  </si>
  <si>
    <t>WDRT-1200AC; WNRT-617G; WDRT-731U ; WNRT-300</t>
    <phoneticPr fontId="1" type="noConversion"/>
  </si>
  <si>
    <t>ICA-5150, ICA-4250, ICA-4200V</t>
    <phoneticPr fontId="1" type="noConversion"/>
  </si>
  <si>
    <t>ICA-3150</t>
    <phoneticPr fontId="1" type="noConversion"/>
  </si>
  <si>
    <t>ICA-3250, ICA-3110</t>
    <phoneticPr fontId="1" type="noConversion"/>
  </si>
  <si>
    <t>FPS-1101</t>
    <phoneticPr fontId="1" type="noConversion"/>
  </si>
  <si>
    <t>2017 May</t>
    <phoneticPr fontId="1" type="noConversion"/>
  </si>
  <si>
    <t>WDRT-731U</t>
    <phoneticPr fontId="1" type="noConversion"/>
  </si>
  <si>
    <t>ICA-4500V</t>
    <phoneticPr fontId="1" type="noConversion"/>
  </si>
  <si>
    <t>ICA-M4320P, ICA-E5550V</t>
    <phoneticPr fontId="1" type="noConversion"/>
  </si>
  <si>
    <t>XDL-2420R</t>
    <phoneticPr fontId="1" type="noConversion"/>
  </si>
  <si>
    <t>VDL-2420M, IDL-2402</t>
    <phoneticPr fontId="1" type="noConversion"/>
  </si>
  <si>
    <t>IHD-210PT, IHD-410PT</t>
    <phoneticPr fontId="1" type="noConversion"/>
  </si>
  <si>
    <t>ICA-8350</t>
    <phoneticPr fontId="1" type="noConversion"/>
  </si>
  <si>
    <t>ICA-E8550</t>
    <phoneticPr fontId="1" type="noConversion"/>
  </si>
  <si>
    <t>WNAP-6325, WNAP-6335</t>
    <phoneticPr fontId="1" type="noConversion"/>
  </si>
  <si>
    <t>ICA-5550V</t>
    <phoneticPr fontId="1" type="noConversion"/>
  </si>
  <si>
    <t>ICA-E5550V</t>
    <phoneticPr fontId="1" type="noConversion"/>
  </si>
  <si>
    <t>2017 June</t>
    <phoneticPr fontId="1" type="noConversion"/>
  </si>
  <si>
    <t>EPN-402NV</t>
    <phoneticPr fontId="1" type="noConversion"/>
  </si>
  <si>
    <t>EPN-110 + FRT-415N, 
EPN-110 + WDRT-1200AC</t>
    <phoneticPr fontId="1" type="noConversion"/>
  </si>
  <si>
    <t>ICA-HM312, ICA-3250</t>
    <phoneticPr fontId="1" type="noConversion"/>
  </si>
  <si>
    <t>WNAP-1260</t>
    <phoneticPr fontId="1" type="noConversion"/>
  </si>
  <si>
    <t>WRE-1200, PL-501W, WNRT-300.</t>
    <phoneticPr fontId="1" type="noConversion"/>
  </si>
  <si>
    <t>HDVR-430, HDVR-830, HDVR-1630</t>
    <phoneticPr fontId="1" type="noConversion"/>
  </si>
  <si>
    <t>ICA-4150</t>
    <phoneticPr fontId="1" type="noConversion"/>
  </si>
  <si>
    <t>ICA-4250,  ICA-5150</t>
    <phoneticPr fontId="1" type="noConversion"/>
  </si>
  <si>
    <t xml:space="preserve">AND-4102 </t>
    <phoneticPr fontId="1" type="noConversion"/>
  </si>
  <si>
    <t>VDR-301N</t>
    <phoneticPr fontId="1" type="noConversion"/>
  </si>
  <si>
    <t>2017 July</t>
    <phoneticPr fontId="1" type="noConversion"/>
  </si>
  <si>
    <t>GSD-803PD</t>
    <phoneticPr fontId="1" type="noConversion"/>
  </si>
  <si>
    <t>GSD-1002M</t>
    <phoneticPr fontId="1" type="noConversion"/>
  </si>
  <si>
    <t>FNSW-1608PS</t>
    <phoneticPr fontId="1" type="noConversion"/>
  </si>
  <si>
    <t>FGSW-1816HPS</t>
    <phoneticPr fontId="1" type="noConversion"/>
  </si>
  <si>
    <t>VF-102-KIT, VF-101-KIT, VF-102SC-KIT, VF-102S15-KIT, VF-106-KIT</t>
    <phoneticPr fontId="1" type="noConversion"/>
  </si>
  <si>
    <t>VF-101G-KIT, VF-102G, VF-106G</t>
    <phoneticPr fontId="1" type="noConversion"/>
  </si>
  <si>
    <t>EPL-2000</t>
    <phoneticPr fontId="1" type="noConversion"/>
  </si>
  <si>
    <t>EPL-2220</t>
    <phoneticPr fontId="1" type="noConversion"/>
  </si>
  <si>
    <t>ANT-YG13</t>
    <phoneticPr fontId="1" type="noConversion"/>
  </si>
  <si>
    <t>ANT-OM10A</t>
  </si>
  <si>
    <t>ICA-HM351</t>
    <phoneticPr fontId="1" type="noConversion"/>
  </si>
  <si>
    <t>ICA-3250V</t>
    <phoneticPr fontId="1" type="noConversion"/>
  </si>
  <si>
    <t>ICA-5260V</t>
    <phoneticPr fontId="1" type="noConversion"/>
  </si>
  <si>
    <t>ICA-8500</t>
    <phoneticPr fontId="1" type="noConversion"/>
  </si>
  <si>
    <t>ICA-W8500</t>
    <phoneticPr fontId="1" type="noConversion"/>
  </si>
  <si>
    <t>ICA-8200</t>
    <phoneticPr fontId="1" type="noConversion"/>
  </si>
  <si>
    <t>ICA-W8200</t>
    <phoneticPr fontId="1" type="noConversion"/>
  </si>
  <si>
    <t>XRT-401F</t>
    <phoneticPr fontId="1" type="noConversion"/>
  </si>
  <si>
    <t>2017 August</t>
    <phoneticPr fontId="1" type="noConversion"/>
  </si>
  <si>
    <t>WNRT-617G</t>
    <phoneticPr fontId="1" type="noConversion"/>
  </si>
  <si>
    <t>WDRT-1202AC</t>
    <phoneticPr fontId="1" type="noConversion"/>
  </si>
  <si>
    <t>WNAP-7350</t>
    <phoneticPr fontId="1" type="noConversion"/>
  </si>
  <si>
    <t>WDAP-8350, WNAP-6350</t>
    <phoneticPr fontId="1" type="noConversion"/>
  </si>
  <si>
    <t>CS-2001</t>
    <phoneticPr fontId="1" type="noConversion"/>
  </si>
  <si>
    <t>CS-950</t>
    <phoneticPr fontId="1" type="noConversion"/>
  </si>
  <si>
    <t>2017 September</t>
    <phoneticPr fontId="1" type="noConversion"/>
  </si>
  <si>
    <t>FSD-804PS</t>
    <phoneticPr fontId="1" type="noConversion"/>
  </si>
  <si>
    <t>FGSD-1008HPS or GS-4210-8P2S</t>
    <phoneticPr fontId="1" type="noConversion"/>
  </si>
  <si>
    <t>FGSW-2620</t>
    <phoneticPr fontId="1" type="noConversion"/>
  </si>
  <si>
    <t>GSW-2401</t>
  </si>
  <si>
    <t>2017 October</t>
    <phoneticPr fontId="1" type="noConversion"/>
  </si>
  <si>
    <t>ANT-OM5D-KIT</t>
  </si>
  <si>
    <t>IVC-2004PT</t>
    <phoneticPr fontId="1" type="noConversion"/>
  </si>
  <si>
    <t>LRP-104CET</t>
    <phoneticPr fontId="1" type="noConversion"/>
  </si>
  <si>
    <t>SGSW-24040HP</t>
    <phoneticPr fontId="1" type="noConversion"/>
  </si>
  <si>
    <t>SGSW-24040P4/ SGS-5220-24P2X</t>
    <phoneticPr fontId="1" type="noConversion"/>
  </si>
  <si>
    <t>2017 November</t>
    <phoneticPr fontId="1" type="noConversion"/>
  </si>
  <si>
    <t>FNSW-4800</t>
  </si>
  <si>
    <t>GSW-4800</t>
    <phoneticPr fontId="1" type="noConversion"/>
  </si>
  <si>
    <t>WNAP-6350</t>
  </si>
  <si>
    <t>WDAP-8350 and new products</t>
    <phoneticPr fontId="1" type="noConversion"/>
  </si>
  <si>
    <t>ICA-3250V</t>
  </si>
  <si>
    <t>ICA-M3380P</t>
    <phoneticPr fontId="1" type="noConversion"/>
  </si>
  <si>
    <t>ICA-W8200</t>
  </si>
  <si>
    <t>ICA-HM830W or ICA-W8500</t>
    <phoneticPr fontId="1" type="noConversion"/>
  </si>
  <si>
    <t>ICA-5150</t>
    <phoneticPr fontId="1" type="noConversion"/>
  </si>
  <si>
    <t>ICA-4250</t>
    <phoneticPr fontId="1" type="noConversion"/>
  </si>
  <si>
    <t>2017 December</t>
    <phoneticPr fontId="1" type="noConversion"/>
  </si>
  <si>
    <t>MCU-1400</t>
  </si>
  <si>
    <t>MCU-1900</t>
    <phoneticPr fontId="1" type="noConversion"/>
  </si>
  <si>
    <t>GS-2240-48T4X or GS-4210-48T4S</t>
    <phoneticPr fontId="1" type="noConversion"/>
  </si>
  <si>
    <t>FSD-1008HP</t>
    <phoneticPr fontId="1" type="noConversion"/>
  </si>
  <si>
    <t>WNAP-7320</t>
    <phoneticPr fontId="1" type="noConversion"/>
  </si>
  <si>
    <t>WBS-500N</t>
    <phoneticPr fontId="1" type="noConversion"/>
  </si>
  <si>
    <t>GSD-808HP</t>
    <phoneticPr fontId="1" type="noConversion"/>
  </si>
  <si>
    <t>GSD-1008HP</t>
    <phoneticPr fontId="1" type="noConversion"/>
  </si>
  <si>
    <t>2018 January</t>
    <phoneticPr fontId="1" type="noConversion"/>
  </si>
  <si>
    <t>FGSD-910HP</t>
  </si>
  <si>
    <t>FGSD-1011HP</t>
    <phoneticPr fontId="1" type="noConversion"/>
  </si>
  <si>
    <t>POE-400</t>
  </si>
  <si>
    <t>HPOE-460</t>
    <phoneticPr fontId="1" type="noConversion"/>
  </si>
  <si>
    <t>WAP-200N</t>
  </si>
  <si>
    <t>WAP-500N or WBS-200N</t>
    <phoneticPr fontId="1" type="noConversion"/>
  </si>
  <si>
    <t>ICA-HM312</t>
  </si>
  <si>
    <t>ICA-3250</t>
    <phoneticPr fontId="1" type="noConversion"/>
  </si>
  <si>
    <t>MH-2300</t>
    <phoneticPr fontId="1" type="noConversion"/>
  </si>
  <si>
    <t>2018 February</t>
    <phoneticPr fontId="1" type="noConversion"/>
  </si>
  <si>
    <t>GS-2240-24T4X</t>
  </si>
  <si>
    <t>GS-2240-48T4X or GS-4210-24T2S</t>
    <phoneticPr fontId="1" type="noConversion"/>
  </si>
  <si>
    <t>XGSW-28040HP</t>
    <phoneticPr fontId="1" type="noConversion"/>
  </si>
  <si>
    <t>GS-5220-24P4X</t>
    <phoneticPr fontId="1" type="noConversion"/>
  </si>
  <si>
    <t>WPG-210N</t>
    <phoneticPr fontId="1" type="noConversion"/>
  </si>
  <si>
    <t>WIPG-300H</t>
    <phoneticPr fontId="1" type="noConversion"/>
  </si>
  <si>
    <t>VDR-300NU</t>
    <phoneticPr fontId="1" type="noConversion"/>
  </si>
  <si>
    <t>2018 March</t>
    <phoneticPr fontId="1" type="noConversion"/>
  </si>
  <si>
    <t>WNAP-7325</t>
  </si>
  <si>
    <t>WNAP-7335</t>
    <phoneticPr fontId="1" type="noConversion"/>
  </si>
  <si>
    <t>ICA-4200V</t>
    <phoneticPr fontId="1" type="noConversion"/>
  </si>
  <si>
    <t>ICA-4210P or ICA-4250</t>
    <phoneticPr fontId="1" type="noConversion"/>
  </si>
  <si>
    <t>SGS-6340-24P4S</t>
    <phoneticPr fontId="1" type="noConversion"/>
  </si>
  <si>
    <t>SGS-6341-24P4X</t>
    <phoneticPr fontId="1" type="noConversion"/>
  </si>
  <si>
    <t>WGSW-48040HP</t>
    <phoneticPr fontId="1" type="noConversion"/>
  </si>
  <si>
    <t>GS-5220-48P4X</t>
  </si>
  <si>
    <t>VGW-800FO</t>
    <phoneticPr fontId="1" type="noConversion"/>
  </si>
  <si>
    <t>VGW-400FO</t>
    <phoneticPr fontId="1" type="noConversion"/>
  </si>
  <si>
    <t>2018 April</t>
    <phoneticPr fontId="1" type="noConversion"/>
  </si>
  <si>
    <t>WDAP-C7200AC</t>
  </si>
  <si>
    <t>WDAP-C7200E</t>
    <phoneticPr fontId="1" type="noConversion"/>
  </si>
  <si>
    <t>WNAP-6306</t>
  </si>
  <si>
    <t>WNAP-6335</t>
    <phoneticPr fontId="1" type="noConversion"/>
  </si>
  <si>
    <t>WAPC-2864HP</t>
  </si>
  <si>
    <t>WS-2864PVR</t>
  </si>
  <si>
    <t>ANT-GR21</t>
  </si>
  <si>
    <t>ANT-FP18</t>
    <phoneticPr fontId="1" type="noConversion"/>
  </si>
  <si>
    <t>WAP-500N</t>
  </si>
  <si>
    <t>WAP-552N or WBS-502N</t>
    <phoneticPr fontId="1" type="noConversion"/>
  </si>
  <si>
    <t>2018 May</t>
    <phoneticPr fontId="1" type="noConversion"/>
  </si>
  <si>
    <t>NVR-1620</t>
    <phoneticPr fontId="1" type="noConversion"/>
  </si>
  <si>
    <t>VIP-1000T</t>
    <phoneticPr fontId="1" type="noConversion"/>
  </si>
  <si>
    <t>VIP-1120PT</t>
    <phoneticPr fontId="1" type="noConversion"/>
  </si>
  <si>
    <t>VIP-1000PT</t>
    <phoneticPr fontId="1" type="noConversion"/>
  </si>
  <si>
    <t>VIP-5060PT</t>
    <phoneticPr fontId="1" type="noConversion"/>
  </si>
  <si>
    <t>VIP-6040PT</t>
    <phoneticPr fontId="1" type="noConversion"/>
  </si>
  <si>
    <t>WDAP-C1750</t>
    <phoneticPr fontId="1" type="noConversion"/>
  </si>
  <si>
    <t>WDAP-1750AC or WDAP-C7200E</t>
    <phoneticPr fontId="1" type="noConversion"/>
  </si>
  <si>
    <t>XGS3-2SFP+</t>
    <phoneticPr fontId="1" type="noConversion"/>
  </si>
  <si>
    <t>VDL-2420M</t>
    <phoneticPr fontId="1" type="noConversion"/>
  </si>
  <si>
    <t>VC-820M</t>
    <phoneticPr fontId="1" type="noConversion"/>
  </si>
  <si>
    <t>ANT-FP9</t>
    <phoneticPr fontId="1" type="noConversion"/>
  </si>
  <si>
    <t>ANT-FP14D</t>
    <phoneticPr fontId="1" type="noConversion"/>
  </si>
  <si>
    <t>2018 June</t>
    <phoneticPr fontId="1" type="noConversion"/>
  </si>
  <si>
    <t>SGS-6340-24T4S</t>
  </si>
  <si>
    <t>SGS-6341-24T4X</t>
    <phoneticPr fontId="1" type="noConversion"/>
  </si>
  <si>
    <t>SGS-6340-48T4S</t>
  </si>
  <si>
    <t>SGS-6341-48T4X</t>
    <phoneticPr fontId="1" type="noConversion"/>
  </si>
  <si>
    <t>PL-751-EU</t>
  </si>
  <si>
    <t>2018 July</t>
    <phoneticPr fontId="1" type="noConversion"/>
  </si>
  <si>
    <t>VGW-402</t>
  </si>
  <si>
    <t>WAP-252N or WAP-202N</t>
    <phoneticPr fontId="1" type="noConversion"/>
  </si>
  <si>
    <t>WNAP-C3220A</t>
    <phoneticPr fontId="1" type="noConversion"/>
  </si>
  <si>
    <t>WNAP-C3220E</t>
    <phoneticPr fontId="1" type="noConversion"/>
  </si>
  <si>
    <t>VGW-400FS</t>
    <phoneticPr fontId="1" type="noConversion"/>
  </si>
  <si>
    <t>VGW-800FS</t>
  </si>
  <si>
    <t>2018 August</t>
    <phoneticPr fontId="1" type="noConversion"/>
  </si>
  <si>
    <t>GSD-1002VHP</t>
    <phoneticPr fontId="1" type="noConversion"/>
  </si>
  <si>
    <t>GSD-1222VHP</t>
    <phoneticPr fontId="1" type="noConversion"/>
  </si>
  <si>
    <t>  SGSW-24040P4</t>
    <phoneticPr fontId="1" type="noConversion"/>
  </si>
  <si>
    <t>SGS-5220-24P2X</t>
    <phoneticPr fontId="1" type="noConversion"/>
  </si>
  <si>
    <t>   WDAP-W7200AC</t>
    <phoneticPr fontId="1" type="noConversion"/>
  </si>
  <si>
    <t>  WRE-1200-EU</t>
    <phoneticPr fontId="1" type="noConversion"/>
  </si>
  <si>
    <t>WRE-1200-US</t>
    <phoneticPr fontId="1" type="noConversion"/>
  </si>
  <si>
    <t>  WRE-1200-UK</t>
    <phoneticPr fontId="1" type="noConversion"/>
  </si>
  <si>
    <t>     VGW-800FS</t>
    <phoneticPr fontId="1" type="noConversion"/>
  </si>
  <si>
    <t>VGW-402</t>
    <phoneticPr fontId="1" type="noConversion"/>
  </si>
  <si>
    <t>     IDL-2402</t>
    <phoneticPr fontId="1" type="noConversion"/>
  </si>
  <si>
    <t>IDL-4802</t>
    <phoneticPr fontId="1" type="noConversion"/>
  </si>
  <si>
    <t>   HTS-1000P</t>
    <phoneticPr fontId="1" type="noConversion"/>
  </si>
  <si>
    <t>VTS-700P</t>
    <phoneticPr fontId="1" type="noConversion"/>
  </si>
  <si>
    <t>   PL-510W-EU</t>
    <phoneticPr fontId="1" type="noConversion"/>
  </si>
  <si>
    <t>PL-702-KIT</t>
    <phoneticPr fontId="1" type="noConversion"/>
  </si>
  <si>
    <t>2018 September</t>
    <phoneticPr fontId="1" type="noConversion"/>
  </si>
  <si>
    <t>FSD-804P</t>
    <phoneticPr fontId="1" type="noConversion"/>
  </si>
  <si>
    <t>FSD-604HP or GSD-804P</t>
    <phoneticPr fontId="1" type="noConversion"/>
  </si>
  <si>
    <t>ICA-W8100-CLD</t>
    <phoneticPr fontId="1" type="noConversion"/>
  </si>
  <si>
    <t>ICA-W8100</t>
    <phoneticPr fontId="1" type="noConversion"/>
  </si>
  <si>
    <t>ICA-M5380P</t>
    <phoneticPr fontId="1" type="noConversion"/>
  </si>
  <si>
    <t>ICA-M4320P or ICA-E5550V</t>
    <phoneticPr fontId="1" type="noConversion"/>
  </si>
  <si>
    <t>WNAP-W2200UE</t>
    <phoneticPr fontId="1" type="noConversion"/>
  </si>
  <si>
    <t>WAPC-1232HP</t>
    <phoneticPr fontId="1" type="noConversion"/>
  </si>
  <si>
    <t>WS-1232P</t>
    <phoneticPr fontId="1" type="noConversion"/>
  </si>
  <si>
    <t>2018 October</t>
    <phoneticPr fontId="1" type="noConversion"/>
  </si>
  <si>
    <t>ICA-3260</t>
    <phoneticPr fontId="1" type="noConversion"/>
  </si>
  <si>
    <t>ICA-E3550V or ICA-M3380P</t>
    <phoneticPr fontId="1" type="noConversion"/>
  </si>
  <si>
    <t>PL-802-KIT</t>
    <phoneticPr fontId="1" type="noConversion"/>
  </si>
  <si>
    <t>EPN-103</t>
    <phoneticPr fontId="1" type="noConversion"/>
  </si>
  <si>
    <t>EPN-110</t>
    <phoneticPr fontId="1" type="noConversion"/>
  </si>
  <si>
    <t>2018 November</t>
    <phoneticPr fontId="1" type="noConversion"/>
  </si>
  <si>
    <t>MGB-L50</t>
  </si>
  <si>
    <t>MGB-L40 or MGB-L80</t>
    <phoneticPr fontId="1" type="noConversion"/>
  </si>
  <si>
    <t>MGB-L70</t>
  </si>
  <si>
    <t>MGB-L80</t>
    <phoneticPr fontId="1" type="noConversion"/>
  </si>
  <si>
    <t>MGB-LA60</t>
  </si>
  <si>
    <t>MGB-LA40 or MGB-LA80</t>
    <phoneticPr fontId="1" type="noConversion"/>
  </si>
  <si>
    <t>MGB-LB60</t>
  </si>
  <si>
    <t>MGB-LB40 or MGB-LB80</t>
    <phoneticPr fontId="1" type="noConversion"/>
  </si>
  <si>
    <t>MGB-TL70</t>
  </si>
  <si>
    <t>MGB-TL80</t>
    <phoneticPr fontId="1" type="noConversion"/>
  </si>
  <si>
    <t>MGB-TLA60</t>
  </si>
  <si>
    <t>MGB-TLA80</t>
    <phoneticPr fontId="1" type="noConversion"/>
  </si>
  <si>
    <t>MGB-TLB60</t>
  </si>
  <si>
    <t>MGB-TLB80</t>
    <phoneticPr fontId="1" type="noConversion"/>
  </si>
  <si>
    <t>VGW-410FS</t>
  </si>
  <si>
    <t>ICA-2250VT</t>
  </si>
  <si>
    <t>HZS-531A-US</t>
  </si>
  <si>
    <t>HZS-532E-DE</t>
  </si>
  <si>
    <t>2018 December</t>
    <phoneticPr fontId="1" type="noConversion"/>
  </si>
  <si>
    <t>SGS-6340-20S4C4X</t>
  </si>
  <si>
    <t>SGS-6341-16S8C4XR</t>
  </si>
  <si>
    <t>ANT-SE18</t>
  </si>
  <si>
    <t>ANT-FP23A</t>
    <phoneticPr fontId="1" type="noConversion"/>
  </si>
  <si>
    <t>ANT-FP18A</t>
  </si>
  <si>
    <t>HDVR-1630</t>
  </si>
  <si>
    <t>HDVR-830</t>
    <phoneticPr fontId="1" type="noConversion"/>
  </si>
  <si>
    <t>2019 January</t>
    <phoneticPr fontId="1" type="noConversion"/>
  </si>
  <si>
    <t>SGS-6340-16XR</t>
    <phoneticPr fontId="1" type="noConversion"/>
  </si>
  <si>
    <t>XGS-6350-12X8TR</t>
  </si>
  <si>
    <t>MGB-TL30</t>
    <phoneticPr fontId="1" type="noConversion"/>
  </si>
  <si>
    <t>MGB-TL40</t>
    <phoneticPr fontId="1" type="noConversion"/>
  </si>
  <si>
    <t>ICA-4210P</t>
    <phoneticPr fontId="1" type="noConversion"/>
  </si>
  <si>
    <t>ICA-M4320P</t>
    <phoneticPr fontId="1" type="noConversion"/>
  </si>
  <si>
    <t>2019 February</t>
    <phoneticPr fontId="1" type="noConversion"/>
  </si>
  <si>
    <t>GSW-1222VUP</t>
    <phoneticPr fontId="1" type="noConversion"/>
  </si>
  <si>
    <t>GS-5220-8UP2T2X</t>
    <phoneticPr fontId="1" type="noConversion"/>
  </si>
  <si>
    <t>WGSW-28040</t>
    <phoneticPr fontId="1" type="noConversion"/>
  </si>
  <si>
    <t>GS-4210-24T2S or WGSW-24040</t>
    <phoneticPr fontId="1" type="noConversion"/>
  </si>
  <si>
    <t>FT-1205A</t>
    <phoneticPr fontId="1" type="noConversion"/>
  </si>
  <si>
    <t>GT-1205A</t>
    <phoneticPr fontId="1" type="noConversion"/>
  </si>
  <si>
    <t>BSP-300</t>
    <phoneticPr fontId="1" type="noConversion"/>
  </si>
  <si>
    <t>BSP-360</t>
    <phoneticPr fontId="1" type="noConversion"/>
  </si>
  <si>
    <t>MGB-L30</t>
    <phoneticPr fontId="1" type="noConversion"/>
  </si>
  <si>
    <t>MGB-L40</t>
    <phoneticPr fontId="1" type="noConversion"/>
  </si>
  <si>
    <t>ICA-3250 or ICA-M4320P</t>
    <phoneticPr fontId="1" type="noConversion"/>
  </si>
  <si>
    <t>2019 March</t>
    <phoneticPr fontId="1" type="noConversion"/>
  </si>
  <si>
    <t>FNSW-2400PS</t>
    <phoneticPr fontId="1" type="noConversion"/>
  </si>
  <si>
    <t>FGSW-2624HPS</t>
    <phoneticPr fontId="1" type="noConversion"/>
  </si>
  <si>
    <t>VIP-8030NT</t>
    <phoneticPr fontId="1" type="noConversion"/>
  </si>
  <si>
    <t>NVR-3685</t>
    <phoneticPr fontId="1" type="noConversion"/>
  </si>
  <si>
    <t>NVR-E6480</t>
    <phoneticPr fontId="1" type="noConversion"/>
  </si>
  <si>
    <t>WRE-1200</t>
    <phoneticPr fontId="1" type="noConversion"/>
  </si>
  <si>
    <t>GS-52201-44S4C</t>
    <phoneticPr fontId="1" type="noConversion"/>
  </si>
  <si>
    <r>
      <rPr>
        <sz val="7"/>
        <color theme="1"/>
        <rFont val="Calibri"/>
        <family val="2"/>
      </rPr>
      <t xml:space="preserve"> </t>
    </r>
    <r>
      <rPr>
        <sz val="12"/>
        <color theme="1"/>
        <rFont val="Calibri"/>
        <family val="2"/>
      </rPr>
      <t>GS-5220-46S2C4X</t>
    </r>
  </si>
  <si>
    <t>2019 Apr.</t>
    <phoneticPr fontId="1" type="noConversion"/>
  </si>
  <si>
    <t>ANT-SE17A</t>
    <phoneticPr fontId="1" type="noConversion"/>
  </si>
  <si>
    <t>ANT-SE17AD</t>
    <phoneticPr fontId="1" type="noConversion"/>
  </si>
  <si>
    <t>WBS-200N</t>
    <phoneticPr fontId="1" type="noConversion"/>
  </si>
  <si>
    <t>WBS-202N</t>
    <phoneticPr fontId="1" type="noConversion"/>
  </si>
  <si>
    <t>2019 May</t>
    <phoneticPr fontId="1" type="noConversion"/>
  </si>
  <si>
    <t>WGSD-10020HP</t>
    <phoneticPr fontId="1" type="noConversion"/>
  </si>
  <si>
    <t>GS-4210-8P2S or GS-5220-8P2T2S</t>
    <phoneticPr fontId="1" type="noConversion"/>
  </si>
  <si>
    <t>VC-201A</t>
    <phoneticPr fontId="1" type="noConversion"/>
  </si>
  <si>
    <t>VC-231 or VC-231G</t>
    <phoneticPr fontId="1" type="noConversion"/>
  </si>
  <si>
    <t>2019 Jun.</t>
    <phoneticPr fontId="1" type="noConversion"/>
  </si>
  <si>
    <t>WBS-502AC</t>
    <phoneticPr fontId="1" type="noConversion"/>
  </si>
  <si>
    <t>WBS-502N; WAP-552N;WDAP-802AC</t>
    <phoneticPr fontId="1" type="noConversion"/>
  </si>
  <si>
    <t>ADE-SPT</t>
    <phoneticPr fontId="1" type="noConversion"/>
  </si>
  <si>
    <t>By project discussion</t>
    <phoneticPr fontId="1" type="noConversion"/>
  </si>
  <si>
    <t>2019 Jul.</t>
    <phoneticPr fontId="1" type="noConversion"/>
  </si>
  <si>
    <t>HDVR-430</t>
  </si>
  <si>
    <t>HDVR-435 or HDVR-830</t>
    <phoneticPr fontId="1" type="noConversion"/>
  </si>
  <si>
    <t>ICA-E8550 or ICA-4460V</t>
    <phoneticPr fontId="1" type="noConversion"/>
  </si>
  <si>
    <t>2019 Aug.</t>
    <phoneticPr fontId="1" type="noConversion"/>
  </si>
  <si>
    <t>VC-230PR</t>
    <phoneticPr fontId="1" type="noConversion"/>
  </si>
  <si>
    <t>LRP-101CH</t>
    <phoneticPr fontId="1" type="noConversion"/>
  </si>
  <si>
    <t>VC-203PT</t>
    <phoneticPr fontId="1" type="noConversion"/>
  </si>
  <si>
    <t>LRP-101CE</t>
    <phoneticPr fontId="1" type="noConversion"/>
  </si>
  <si>
    <t>IVC-2002</t>
    <phoneticPr fontId="1" type="noConversion"/>
  </si>
  <si>
    <t>2019 Sep.</t>
    <phoneticPr fontId="1" type="noConversion"/>
  </si>
  <si>
    <t>VC-202A</t>
    <phoneticPr fontId="1" type="noConversion"/>
  </si>
  <si>
    <t>VC-232G</t>
    <phoneticPr fontId="1" type="noConversion"/>
  </si>
  <si>
    <t>2019 Oct</t>
    <phoneticPr fontId="1" type="noConversion"/>
  </si>
  <si>
    <t>2019 Nov.</t>
    <phoneticPr fontId="1" type="noConversion"/>
  </si>
  <si>
    <t>IGS-5225-24P4S</t>
    <phoneticPr fontId="1" type="noConversion"/>
  </si>
  <si>
    <t>IGS-6325-24P4S or IGS-6325-24P4X</t>
    <phoneticPr fontId="1" type="noConversion"/>
  </si>
  <si>
    <t>ICA-E3550V</t>
    <phoneticPr fontId="1" type="noConversion"/>
  </si>
  <si>
    <t>ICA-3460V</t>
    <phoneticPr fontId="1" type="noConversion"/>
  </si>
  <si>
    <t>VPA-100</t>
    <phoneticPr fontId="1" type="noConversion"/>
  </si>
  <si>
    <t>HDP-1100PT</t>
    <phoneticPr fontId="1" type="noConversion"/>
  </si>
  <si>
    <t>HDP-1160PT</t>
    <phoneticPr fontId="1" type="noConversion"/>
  </si>
  <si>
    <t>2019 Dec.</t>
    <phoneticPr fontId="1" type="noConversion"/>
  </si>
  <si>
    <t>WDAP-702AC</t>
    <phoneticPr fontId="1" type="noConversion"/>
  </si>
  <si>
    <t>WDAP-802AC+ANT-OM5D-KIT*2</t>
    <phoneticPr fontId="1" type="noConversion"/>
  </si>
  <si>
    <t>IGS-5225-20T4C2X</t>
    <phoneticPr fontId="1" type="noConversion"/>
  </si>
  <si>
    <t>IGS-6325-20T4C4X</t>
  </si>
  <si>
    <t>2020 Jan.</t>
    <phoneticPr fontId="1" type="noConversion"/>
  </si>
  <si>
    <t>IPOE-E172</t>
    <phoneticPr fontId="1" type="noConversion"/>
  </si>
  <si>
    <t>IPOE-E302</t>
    <phoneticPr fontId="1" type="noConversion"/>
  </si>
  <si>
    <t>IPOE-E202</t>
    <phoneticPr fontId="1" type="noConversion"/>
  </si>
  <si>
    <t>GS-5220-46S2C4X</t>
    <phoneticPr fontId="1" type="noConversion"/>
  </si>
  <si>
    <t>GS-6320-46S2CXR</t>
    <phoneticPr fontId="1" type="noConversion"/>
  </si>
  <si>
    <t>HDVR-1635</t>
    <phoneticPr fontId="1" type="noConversion"/>
  </si>
  <si>
    <t>IPM-16120</t>
    <phoneticPr fontId="1" type="noConversion"/>
  </si>
  <si>
    <t>IPM-8220</t>
    <phoneticPr fontId="1" type="noConversion"/>
  </si>
  <si>
    <t>2020 Feb.</t>
    <phoneticPr fontId="1" type="noConversion"/>
  </si>
  <si>
    <t>2020 Mar.</t>
    <phoneticPr fontId="1" type="noConversion"/>
  </si>
  <si>
    <t>WGSD-10020</t>
    <phoneticPr fontId="1" type="noConversion"/>
  </si>
  <si>
    <t>GSD-1020S or WGSW-24040</t>
    <phoneticPr fontId="1" type="noConversion"/>
  </si>
  <si>
    <t>POE-165S</t>
    <phoneticPr fontId="1" type="noConversion"/>
  </si>
  <si>
    <t>2020 April.</t>
    <phoneticPr fontId="1" type="noConversion"/>
  </si>
  <si>
    <t>ICA-E6265</t>
    <phoneticPr fontId="1" type="noConversion"/>
  </si>
  <si>
    <t>ICA-E6260</t>
    <phoneticPr fontId="1" type="noConversion"/>
  </si>
  <si>
    <t>2020 May.</t>
    <phoneticPr fontId="1" type="noConversion"/>
  </si>
  <si>
    <t>2020 June.</t>
    <phoneticPr fontId="1" type="noConversion"/>
  </si>
  <si>
    <t>IPOE-171S</t>
    <phoneticPr fontId="1" type="noConversion"/>
  </si>
  <si>
    <t>IPOE-173S</t>
    <phoneticPr fontId="1" type="noConversion"/>
  </si>
  <si>
    <t>FT-905A</t>
    <phoneticPr fontId="1" type="noConversion"/>
  </si>
  <si>
    <t>2020 July.</t>
    <phoneticPr fontId="1" type="noConversion"/>
  </si>
  <si>
    <t>VDR-301N</t>
  </si>
  <si>
    <t>ANT-OM9</t>
  </si>
  <si>
    <t>2020 August.</t>
    <phoneticPr fontId="1" type="noConversion"/>
  </si>
  <si>
    <t>WAPC-500</t>
    <phoneticPr fontId="1" type="noConversion"/>
  </si>
  <si>
    <t>NMS-500</t>
    <phoneticPr fontId="1" type="noConversion"/>
  </si>
  <si>
    <t>WAPC-1000</t>
    <phoneticPr fontId="1" type="noConversion"/>
  </si>
  <si>
    <t>NMS-1000V</t>
    <phoneticPr fontId="1" type="noConversion"/>
  </si>
  <si>
    <t>GS-5220-48T4X</t>
    <phoneticPr fontId="1" type="noConversion"/>
  </si>
  <si>
    <t>2020 September</t>
    <phoneticPr fontId="1" type="noConversion"/>
  </si>
  <si>
    <t>VGW-410FS</t>
    <phoneticPr fontId="1" type="noConversion"/>
  </si>
  <si>
    <t>VGW-420FS</t>
    <phoneticPr fontId="1" type="noConversion"/>
  </si>
  <si>
    <t>VGW-810FS</t>
  </si>
  <si>
    <t>VGW-820FS</t>
  </si>
  <si>
    <t>XGS3-PWR150-48</t>
  </si>
  <si>
    <t>XGS3-PWR150-AC</t>
  </si>
  <si>
    <t>ICA-HM830W</t>
    <phoneticPr fontId="1" type="noConversion"/>
  </si>
  <si>
    <t>GS-5220-16UP4S2X</t>
    <phoneticPr fontId="1" type="noConversion"/>
  </si>
  <si>
    <t>2020 October</t>
    <phoneticPr fontId="1" type="noConversion"/>
  </si>
  <si>
    <t>POE TESTER</t>
    <phoneticPr fontId="1" type="noConversion"/>
  </si>
  <si>
    <t>POE TESTER+</t>
    <phoneticPr fontId="1" type="noConversion"/>
  </si>
  <si>
    <t>VR-100</t>
    <phoneticPr fontId="1" type="noConversion"/>
  </si>
  <si>
    <t>ICA-4280</t>
    <phoneticPr fontId="1" type="noConversion"/>
  </si>
  <si>
    <t>2020 November</t>
    <phoneticPr fontId="1" type="noConversion"/>
  </si>
  <si>
    <t>ICF-1800</t>
    <phoneticPr fontId="1" type="noConversion"/>
  </si>
  <si>
    <t>ICF-1900 plus ICF-CAM80</t>
    <phoneticPr fontId="1" type="noConversion"/>
  </si>
  <si>
    <t>WDAP-C7200E</t>
  </si>
  <si>
    <t>WDAP-C7210E</t>
    <phoneticPr fontId="1" type="noConversion"/>
  </si>
  <si>
    <t>2020 December</t>
    <phoneticPr fontId="1" type="noConversion"/>
  </si>
  <si>
    <t>GSW-1600HP</t>
    <phoneticPr fontId="1" type="noConversion"/>
  </si>
  <si>
    <t>GSW-1820HP</t>
    <phoneticPr fontId="1" type="noConversion"/>
  </si>
  <si>
    <t>GS-5220-48PL4X</t>
    <phoneticPr fontId="1" type="noConversion"/>
  </si>
  <si>
    <t>GS-5220-48PL4XR</t>
    <phoneticPr fontId="1" type="noConversion"/>
  </si>
  <si>
    <t>GS-5220-24UP4X</t>
    <phoneticPr fontId="1" type="noConversion"/>
  </si>
  <si>
    <t>GS-5220-24UP4XR</t>
    <phoneticPr fontId="1" type="noConversion"/>
  </si>
  <si>
    <t>NVR-2500</t>
    <phoneticPr fontId="1" type="noConversion"/>
  </si>
  <si>
    <t>GS-5220-24P4XR</t>
    <phoneticPr fontId="1" type="noConversion"/>
  </si>
  <si>
    <t>GS-5220-24PL4XR</t>
    <phoneticPr fontId="1" type="noConversion"/>
  </si>
  <si>
    <t>GS-5220-24PL4X</t>
    <phoneticPr fontId="1" type="noConversion"/>
  </si>
  <si>
    <t>2021 January</t>
    <phoneticPr fontId="1" type="noConversion"/>
  </si>
  <si>
    <t>GS-5220-48P4XR</t>
    <phoneticPr fontId="1" type="noConversion"/>
  </si>
  <si>
    <t>GS-5220-48P4X</t>
    <phoneticPr fontId="1" type="noConversion"/>
  </si>
  <si>
    <t>IMG-110T</t>
    <phoneticPr fontId="1" type="noConversion"/>
  </si>
  <si>
    <t>IMG-2100T</t>
    <phoneticPr fontId="1" type="noConversion"/>
  </si>
  <si>
    <t>SGS-5220-24S2XR</t>
    <phoneticPr fontId="1" type="noConversion"/>
  </si>
  <si>
    <t>SGS-5240-20S4C4XR</t>
    <phoneticPr fontId="1" type="noConversion"/>
  </si>
  <si>
    <t>NAS-7103</t>
    <phoneticPr fontId="1" type="noConversion"/>
  </si>
  <si>
    <t>WL-SMA-6</t>
    <phoneticPr fontId="1" type="noConversion"/>
  </si>
  <si>
    <t>2021 February</t>
    <phoneticPr fontId="1" type="noConversion"/>
  </si>
  <si>
    <t>CAM-AHD325</t>
    <phoneticPr fontId="1" type="noConversion"/>
  </si>
  <si>
    <t>CAM-AHD425</t>
    <phoneticPr fontId="1" type="noConversion"/>
  </si>
  <si>
    <t>WAP-552N</t>
    <phoneticPr fontId="1" type="noConversion"/>
  </si>
  <si>
    <t>WAP-252N or WDAP-802AC</t>
  </si>
  <si>
    <t>ICA-M3580P</t>
    <phoneticPr fontId="1" type="noConversion"/>
  </si>
  <si>
    <t>ICA-3280 or  ICA-A3280</t>
    <phoneticPr fontId="1" type="noConversion"/>
  </si>
  <si>
    <t>2021 March</t>
    <phoneticPr fontId="1" type="noConversion"/>
  </si>
  <si>
    <t>WGSW-24040HP</t>
    <phoneticPr fontId="1" type="noConversion"/>
  </si>
  <si>
    <t>WGSW-24040HP4</t>
    <phoneticPr fontId="1" type="noConversion"/>
  </si>
  <si>
    <t>GS-5220-16P2XV</t>
    <phoneticPr fontId="1" type="noConversion"/>
  </si>
  <si>
    <t>GS-5220-16P2XVR</t>
    <phoneticPr fontId="1" type="noConversion"/>
  </si>
  <si>
    <t>GS-5220-24UP4XVR</t>
    <phoneticPr fontId="1" type="noConversion"/>
  </si>
  <si>
    <t>GS-5220-20T4C4X</t>
    <phoneticPr fontId="1" type="noConversion"/>
  </si>
  <si>
    <t>SGS-5240-24T4X</t>
    <phoneticPr fontId="1" type="noConversion"/>
  </si>
  <si>
    <t>GS-5220-20T4C4XR</t>
    <phoneticPr fontId="1" type="noConversion"/>
  </si>
  <si>
    <t>IMG-120T</t>
    <phoneticPr fontId="1" type="noConversion"/>
  </si>
  <si>
    <t>VIP-156</t>
    <phoneticPr fontId="1" type="noConversion"/>
  </si>
  <si>
    <t>VIP-156PE or VIP-157S</t>
    <phoneticPr fontId="1" type="noConversion"/>
  </si>
  <si>
    <t>2021 April</t>
    <phoneticPr fontId="1" type="noConversion"/>
  </si>
  <si>
    <t>WAP-252N</t>
    <phoneticPr fontId="1" type="noConversion"/>
  </si>
  <si>
    <t>WDAP-W1200E</t>
    <phoneticPr fontId="1" type="noConversion"/>
  </si>
  <si>
    <t>CAM-KB300</t>
    <phoneticPr fontId="1" type="noConversion"/>
  </si>
  <si>
    <t>XGS-PWR150-AC</t>
    <phoneticPr fontId="1" type="noConversion"/>
  </si>
  <si>
    <t>GPL-PWR75-AC</t>
    <phoneticPr fontId="1" type="noConversion"/>
  </si>
  <si>
    <t>XGS-PWR150-DC</t>
    <phoneticPr fontId="1" type="noConversion"/>
  </si>
  <si>
    <t>GPL-PWR75-DC</t>
    <phoneticPr fontId="1" type="noConversion"/>
  </si>
  <si>
    <t>WDAP-W750E</t>
    <phoneticPr fontId="1" type="noConversion"/>
  </si>
  <si>
    <t>2021 May</t>
    <phoneticPr fontId="1" type="noConversion"/>
  </si>
  <si>
    <t>POE-E101</t>
    <phoneticPr fontId="1" type="noConversion"/>
  </si>
  <si>
    <t>POE-E201</t>
    <phoneticPr fontId="1" type="noConversion"/>
  </si>
  <si>
    <t>POE-151</t>
    <phoneticPr fontId="1" type="noConversion"/>
  </si>
  <si>
    <t>POE-152</t>
    <phoneticPr fontId="1" type="noConversion"/>
  </si>
  <si>
    <t>ISW-504PS</t>
    <phoneticPr fontId="1" type="noConversion"/>
  </si>
  <si>
    <t>ISW-514PSF</t>
    <phoneticPr fontId="1" type="noConversion"/>
  </si>
  <si>
    <t>ICS-105A</t>
    <phoneticPr fontId="1" type="noConversion"/>
  </si>
  <si>
    <t>ICA-115A</t>
    <phoneticPr fontId="1" type="noConversion"/>
  </si>
  <si>
    <t>VIP-156PE</t>
    <phoneticPr fontId="1" type="noConversion"/>
  </si>
  <si>
    <t>VIP-157S</t>
    <phoneticPr fontId="1" type="noConversion"/>
  </si>
  <si>
    <t>EPL-4000</t>
    <phoneticPr fontId="1" type="noConversion"/>
  </si>
  <si>
    <t>WDAP-802AC</t>
    <phoneticPr fontId="1" type="noConversion"/>
  </si>
  <si>
    <t>2021 June</t>
    <phoneticPr fontId="1" type="noConversion"/>
  </si>
  <si>
    <t>ICS-2100</t>
    <phoneticPr fontId="1" type="noConversion"/>
  </si>
  <si>
    <t>ICS-2100T</t>
    <phoneticPr fontId="1" type="noConversion"/>
  </si>
  <si>
    <t>GS-5220-24UPL4XR</t>
    <phoneticPr fontId="1" type="noConversion"/>
  </si>
  <si>
    <t>ICG-2420-LTE-EU</t>
    <phoneticPr fontId="1" type="noConversion"/>
  </si>
  <si>
    <t>ICG-2510W-LTE-EU or VCG-1500WG-LTE-EU</t>
    <phoneticPr fontId="1" type="noConversion"/>
  </si>
  <si>
    <t>ICG-2420-LTE-US</t>
    <phoneticPr fontId="1" type="noConversion"/>
  </si>
  <si>
    <t>ICG-2510W-LTE-US or VCG-1500WG-LTE-US</t>
    <phoneticPr fontId="1" type="noConversion"/>
  </si>
  <si>
    <t>2021 July</t>
    <phoneticPr fontId="1" type="noConversion"/>
  </si>
  <si>
    <t>ICG-2420G-LTE-EU</t>
    <phoneticPr fontId="1" type="noConversion"/>
  </si>
  <si>
    <t>ICG-2510WG-LTE-EU or VCG-1500WG-LTE-EU</t>
    <phoneticPr fontId="1" type="noConversion"/>
  </si>
  <si>
    <t>ICG-2420G-LTE-US</t>
    <phoneticPr fontId="1" type="noConversion"/>
  </si>
  <si>
    <t>ICG-2510WG-LTE-US or VCG-1500WG-LTE-US</t>
    <phoneticPr fontId="1" type="noConversion"/>
  </si>
  <si>
    <t xml:space="preserve"> GS-5220-24UPL4XV</t>
    <phoneticPr fontId="1" type="noConversion"/>
  </si>
  <si>
    <t>GS-5220-8P2T2X</t>
    <phoneticPr fontId="1" type="noConversion"/>
  </si>
  <si>
    <t>GS-6320-8P2X</t>
    <phoneticPr fontId="1" type="noConversion"/>
  </si>
  <si>
    <t>WS-1032P</t>
    <phoneticPr fontId="1" type="noConversion"/>
  </si>
  <si>
    <t>FNSW-1600P</t>
    <phoneticPr fontId="1" type="noConversion"/>
  </si>
  <si>
    <t>FGSD-1821P</t>
    <phoneticPr fontId="1" type="noConversion"/>
  </si>
  <si>
    <t>WDAP-1750AC-ETS</t>
    <phoneticPr fontId="1" type="noConversion"/>
  </si>
  <si>
    <t>WDAP-C1800AX</t>
    <phoneticPr fontId="1" type="noConversion"/>
  </si>
  <si>
    <t>WDAP-1750AC-FCC</t>
    <phoneticPr fontId="1" type="noConversion"/>
  </si>
  <si>
    <t>LRP-201-KIT</t>
    <phoneticPr fontId="1" type="noConversion"/>
  </si>
  <si>
    <t>LRP-101U-KIT or LRP-101C-KIT</t>
    <phoneticPr fontId="1" type="noConversion"/>
  </si>
  <si>
    <t>GSW-1601</t>
    <phoneticPr fontId="1" type="noConversion"/>
  </si>
  <si>
    <t>2021 Aug</t>
    <phoneticPr fontId="1" type="noConversion"/>
  </si>
  <si>
    <t>LRP-201-ET</t>
    <phoneticPr fontId="1" type="noConversion"/>
  </si>
  <si>
    <t>GS-4210-8T2S</t>
    <phoneticPr fontId="1" type="noConversion"/>
  </si>
  <si>
    <t>WML-3565</t>
    <phoneticPr fontId="1" type="noConversion"/>
  </si>
  <si>
    <t>POE-164</t>
    <phoneticPr fontId="1" type="noConversion"/>
  </si>
  <si>
    <t>POE-163</t>
    <phoneticPr fontId="1" type="noConversion"/>
  </si>
  <si>
    <t>IGS-5227-6MT</t>
    <phoneticPr fontId="1" type="noConversion"/>
  </si>
  <si>
    <t>IGS-5227-6MT-X</t>
    <phoneticPr fontId="1" type="noConversion"/>
  </si>
  <si>
    <t>SGS-5240-24P4X</t>
    <phoneticPr fontId="1" type="noConversion"/>
  </si>
  <si>
    <t>XGS3-42000R</t>
    <phoneticPr fontId="1" type="noConversion"/>
  </si>
  <si>
    <t>CS-6306R</t>
    <phoneticPr fontId="1" type="noConversion"/>
  </si>
  <si>
    <t xml:space="preserve"> XGS3-S20X2Q</t>
    <phoneticPr fontId="1" type="noConversion"/>
  </si>
  <si>
    <t>CS6-S24S8X</t>
    <phoneticPr fontId="1" type="noConversion"/>
  </si>
  <si>
    <t>XGS3-S44S4X</t>
    <phoneticPr fontId="1" type="noConversion"/>
  </si>
  <si>
    <t>CS6-S48S</t>
    <phoneticPr fontId="1" type="noConversion"/>
  </si>
  <si>
    <t>XGS3-M16C8S</t>
    <phoneticPr fontId="1" type="noConversion"/>
  </si>
  <si>
    <t>CS6-MCU</t>
    <phoneticPr fontId="1" type="noConversion"/>
  </si>
  <si>
    <t>CS6-S24T8X</t>
    <phoneticPr fontId="1" type="noConversion"/>
  </si>
  <si>
    <t>XGS3-S48G</t>
    <phoneticPr fontId="1" type="noConversion"/>
  </si>
  <si>
    <t>XGS3-PWR-AC</t>
    <phoneticPr fontId="1" type="noConversion"/>
  </si>
  <si>
    <t>CS6-PWR550-AC</t>
    <phoneticPr fontId="1" type="noConversion"/>
  </si>
  <si>
    <t>2021 Sep</t>
    <phoneticPr fontId="1" type="noConversion"/>
  </si>
  <si>
    <t>ISW-804PT-M12</t>
    <phoneticPr fontId="1" type="noConversion"/>
  </si>
  <si>
    <t>ISW-808PT-M12</t>
    <phoneticPr fontId="1" type="noConversion"/>
  </si>
  <si>
    <t>GS-5220-24P4XVR</t>
    <phoneticPr fontId="1" type="noConversion"/>
  </si>
  <si>
    <t>WL-SMA-0.6</t>
    <phoneticPr fontId="1" type="noConversion"/>
  </si>
  <si>
    <t>2021 Oct</t>
    <phoneticPr fontId="1" type="noConversion"/>
  </si>
  <si>
    <t>ICS-100</t>
    <phoneticPr fontId="1" type="noConversion"/>
  </si>
  <si>
    <t>ICS-110</t>
    <phoneticPr fontId="1" type="noConversion"/>
  </si>
  <si>
    <t>ISW-514PTF</t>
    <phoneticPr fontId="1" type="noConversion"/>
  </si>
  <si>
    <t>2021 Nov</t>
    <phoneticPr fontId="1" type="noConversion"/>
  </si>
  <si>
    <t>ICS-2105A</t>
    <phoneticPr fontId="1" type="noConversion"/>
  </si>
  <si>
    <t>ICS-2105AT</t>
    <phoneticPr fontId="1" type="noConversion"/>
  </si>
  <si>
    <t>GS-5220-16T4S2X</t>
    <phoneticPr fontId="1" type="noConversion"/>
  </si>
  <si>
    <t>GS-5220-16T2XV</t>
    <phoneticPr fontId="1" type="noConversion"/>
  </si>
  <si>
    <t>GS-5220-24P4XV</t>
    <phoneticPr fontId="1" type="noConversion"/>
  </si>
  <si>
    <t>2021 Dec</t>
    <phoneticPr fontId="1" type="noConversion"/>
  </si>
  <si>
    <t>FSD-504HP</t>
    <phoneticPr fontId="1" type="noConversion"/>
  </si>
  <si>
    <t>FSD-604HP</t>
    <phoneticPr fontId="1" type="noConversion"/>
  </si>
  <si>
    <t>HDP-1260PT</t>
    <phoneticPr fontId="1" type="noConversion"/>
  </si>
  <si>
    <t xml:space="preserve"> GS-5220-24UPL4X</t>
    <phoneticPr fontId="1" type="noConversion"/>
  </si>
  <si>
    <t>GS-5220-24UPL4XV</t>
    <phoneticPr fontId="1" type="noConversion"/>
  </si>
  <si>
    <t>SGS-5220-24T2X</t>
    <phoneticPr fontId="1" type="noConversion"/>
  </si>
  <si>
    <t>GS-5220-16UP2XVR</t>
  </si>
  <si>
    <t>GS-5220-24PL4XVR</t>
  </si>
  <si>
    <t>GS-5220-16UP4S2XR</t>
  </si>
  <si>
    <t xml:space="preserve"> IGS-5227-4MP2MT</t>
  </si>
  <si>
    <t>2022 August</t>
    <phoneticPr fontId="1" type="noConversion"/>
  </si>
  <si>
    <t>2022 December</t>
    <phoneticPr fontId="1" type="noConversion"/>
  </si>
  <si>
    <t>2023 January</t>
    <phoneticPr fontId="1" type="noConversion"/>
  </si>
  <si>
    <t>GS-5220-16T4S2XR</t>
  </si>
  <si>
    <t>GS-5220-16T2XVR</t>
  </si>
  <si>
    <t>2023 February</t>
    <phoneticPr fontId="1" type="noConversion"/>
  </si>
  <si>
    <t>2023 March</t>
    <phoneticPr fontId="1" type="noConversion"/>
  </si>
  <si>
    <t>WGSW-24040</t>
    <phoneticPr fontId="1" type="noConversion"/>
  </si>
  <si>
    <t>GS-4210-24T4S</t>
    <phoneticPr fontId="1" type="noConversion"/>
  </si>
  <si>
    <t>2023 April</t>
    <phoneticPr fontId="1" type="noConversion"/>
  </si>
  <si>
    <t>WGSW-24040R</t>
    <phoneticPr fontId="1" type="noConversion"/>
  </si>
  <si>
    <t>GS-4210-24T4SR</t>
    <phoneticPr fontId="1" type="noConversion"/>
  </si>
  <si>
    <t>GS-5220-16T2XVR</t>
    <phoneticPr fontId="1" type="noConversion"/>
  </si>
  <si>
    <t>2023 May</t>
    <phoneticPr fontId="1" type="noConversion"/>
  </si>
  <si>
    <t>XGS3-24042</t>
    <phoneticPr fontId="1" type="noConversion"/>
  </si>
  <si>
    <t>2023 June</t>
    <phoneticPr fontId="1" type="noConversion"/>
  </si>
  <si>
    <t>WS-2864PVR</t>
    <phoneticPr fontId="1" type="noConversion"/>
  </si>
  <si>
    <t>GPN-100</t>
    <phoneticPr fontId="1" type="noConversion"/>
  </si>
  <si>
    <t>GSD-504UP</t>
    <phoneticPr fontId="1" type="noConversion"/>
  </si>
  <si>
    <t>MGS-5220-8P2X</t>
    <phoneticPr fontId="1" type="noConversion"/>
  </si>
  <si>
    <t>MGS-6320-8HP2X</t>
    <phoneticPr fontId="1" type="noConversion"/>
  </si>
  <si>
    <t>Enterprise-class Universal Network Management Controller - 500 nodes (5 10/100/1000T LAN Ports, SNMP/ONVIF/SmartDiscovery, auto-topology, AP Grouping, batch provisioning, floor map, RADIUS server built-in, Event alarm , DDNS, cybersecurity features)</t>
    <phoneticPr fontId="1" type="noConversion"/>
  </si>
  <si>
    <t>NMS-1000V-10</t>
  </si>
  <si>
    <t>Enterprise-class Universal Network Management Controller with 10" LCD Touch screen- 1024 nodes (2 10/100/1000T LAN Ports, SNMP/ONVIF/SmartDiscovery, auto-topology, AP Grouping, batch provisioning, floor map, RADIUS server built-in, Event alarm , DDNS, cybersecurity features, Wizard setup, Alert pop-up)</t>
  </si>
  <si>
    <t>Enterprise-class Universal Network Management Controller with 12" LCD Touch screen- 1024 nodes (2 10/100/1000T LAN Ports, SNMP/ONVIF/SmartDiscovery, auto-topology, AP Grouping, batch provisioning, floor map, RADIUS server built-in, Event alarm , DDNS, cybersecurity features Wizard setup, Alert pop-up)</t>
  </si>
  <si>
    <t>UNC-NMS</t>
  </si>
  <si>
    <t>Universal Network Management Central Controller - 1024 x 100 nodes (19-inch rack-mount, System LCD,  6 10/100/1000T LAN Ports, 1 pair bypass, centrally manages up to 100 sites of NMS-500/NMS-1000V series, site map viewing and topology view, top 10-site events, history comparison graph and critical event chart for analyzing network status)  </t>
  </si>
  <si>
    <t>LCD stand for NMS-1000V series (VESA 75/100, Adjustable display angle, Material: Heavy-duty steel, support up to 10kg)</t>
  </si>
  <si>
    <t>CS-6306R</t>
  </si>
  <si>
    <t>6-Slot Layer 3 IPv6/IPv4 Routing Chassis Switch (2 management slots, 4 switch slots, 3 power slots and 1 fan module)</t>
  </si>
  <si>
    <t>CS6-PWR550-AC</t>
  </si>
  <si>
    <t>550-watt AC Power Module for CS-6306R, full load of all switch modules</t>
  </si>
  <si>
    <t>CS6-PWR550-DC</t>
  </si>
  <si>
    <t>550-watt DC Power Module for CS-6306R, full load of all switch modules</t>
  </si>
  <si>
    <t>CS6-MCU</t>
  </si>
  <si>
    <t>Multi-layer Management Module for CS-6306R (1 Management port, 1 Console port)</t>
  </si>
  <si>
    <t>CS6-S16X</t>
  </si>
  <si>
    <t>CS6-S24S8X</t>
  </si>
  <si>
    <t>24-Port 1000X SFP + 8-Port 10G SFP+ Switch Module for CS-6306R</t>
  </si>
  <si>
    <t>CS6-S24T24S</t>
  </si>
  <si>
    <t>24-Port 10/100/1000T + 24-Port 1000X SFP Switch Module for CS-6306R</t>
  </si>
  <si>
    <t>CS6-S24T8X</t>
  </si>
  <si>
    <t>24-Port 10/100/1000T + 8-Port 10G SFP+ Switch Module for CS-6306R</t>
  </si>
  <si>
    <t>CS6-S48S</t>
  </si>
  <si>
    <t>48-Port 1000X SFP Switch Module for CS-6306R</t>
  </si>
  <si>
    <t>CS6-S48T</t>
  </si>
  <si>
    <t>48-Port 10/100/1000T Switch Module for CS-6306R</t>
  </si>
  <si>
    <t>CS6-S4Q</t>
  </si>
  <si>
    <t xml:space="preserve">40G QSFP+ Direct Attach Copper Cable for XGS3-24242(v2) hardware stacking port - 0.5 Meters </t>
  </si>
  <si>
    <t xml:space="preserve">40G QSFP+ Direct Attach Copper Cable for XGS3-24242(v2) hardware stacking port - 2 Meters </t>
    <phoneticPr fontId="1" type="noConversion"/>
  </si>
  <si>
    <t>GS-5220-24T4XVR</t>
    <phoneticPr fontId="1" type="noConversion"/>
  </si>
  <si>
    <t>GS-6320-24UP2T2XV</t>
  </si>
  <si>
    <t>75-watt AC power supply for XGS-6350-24X4C and GPL-8000 (100V-240VAC)</t>
  </si>
  <si>
    <t>75-watt DC power supply for XGS-6350-24X4C and GPL-8000 (36V~72VDC)</t>
  </si>
  <si>
    <t>XGS-6350-48X2Q4C</t>
  </si>
  <si>
    <t xml:space="preserve">Layer 3 48-Port 10G SFP+ + 2-Port 40G QSFP+ + 4-Port 40G/100G QSFP28 Managed Switch (2 hot-swap power slots with one 100~240V AC power supply, dual-AC or AC+DC supported, 4 hot-swap fans) </t>
  </si>
  <si>
    <t>XGS-PWR350-AC</t>
    <phoneticPr fontId="1" type="noConversion"/>
  </si>
  <si>
    <t>350-watt AC power supply for XGS-6350-48X2Q4C (100V-240VAC)</t>
    <phoneticPr fontId="1" type="noConversion"/>
  </si>
  <si>
    <t>XGS-PWR350-DC</t>
    <phoneticPr fontId="1" type="noConversion"/>
  </si>
  <si>
    <t>350-watt 12VDC power supply for XGS-6350-48X2Q4C (36V~-72VDC)</t>
    <phoneticPr fontId="1" type="noConversion"/>
  </si>
  <si>
    <t>CB-QSFP4X10G-1M</t>
  </si>
  <si>
    <t>40G QSFP+ to 4 10G SFP+ Direct Attached Copper Cable - 1M</t>
    <phoneticPr fontId="1" type="noConversion"/>
  </si>
  <si>
    <t>CB-QSFP4X10G-3M</t>
  </si>
  <si>
    <t>40G QSFP+ to 4 10G SFP+ Direct Attached Copper Cable - 3M</t>
    <phoneticPr fontId="1" type="noConversion"/>
  </si>
  <si>
    <t>CB-QSFP4X10G-5M</t>
  </si>
  <si>
    <t>40G QSFP+ to 4 10G SFP+ Direct Attached Copper Cable - 5M</t>
    <phoneticPr fontId="1" type="noConversion"/>
  </si>
  <si>
    <t>SGS-6310-16S8C4XR</t>
  </si>
  <si>
    <t>SGS-6310-24P4X</t>
  </si>
  <si>
    <t>SGS-6310-24T4X</t>
  </si>
  <si>
    <t>SGS-6310-48T6X</t>
  </si>
  <si>
    <t>8-Port 10/100TX 802.3at PoE + 2-Port Gigabit TP/SFP combo Desktop Switch with smart color LCD (120W PoE Budget, Standard/VLAN/Extend mode, PoE budget, bandwidth control, PD alive check setup over LCD)</t>
    <phoneticPr fontId="1" type="noConversion"/>
  </si>
  <si>
    <t>16-Port 10/100TX 802.3at PoE + 2-Port 10/100/1000T + 2-Port 1000X SFP Ethernet Switch with smart color LCD (300W PoE Budget, Standard/VLAN/Extend mode, PoE Budget, bandwidth control, PD alive check setup over LCD )</t>
  </si>
  <si>
    <t>24-Port 10/100TX 802.3at PoE + 2-Port 10/100/1000T + 2-Port 1000X SFP Ethernet Switch with smart color LCD (300W PoE Budget, Standard/VLAN/Extend mode, PoE Budget, bandwidth control, PD alive check setup over LCD )</t>
  </si>
  <si>
    <t>8-Port 10/100/1000T 802.3at PoE + 2-Port 10/100/1000T + 2-Port 1000SX SFP Gigabit Switch with smart color LCD (120W PoE Budget, Standard/VLAN/Extend mode, PoE Budget, bandwidth control, PD alive check setup over LCD )</t>
  </si>
  <si>
    <t>16-Port 10/100/1000T 802.3at PoE + 2-Port 1000X SFP Gigabit Switch with smart color LCD (300W PoE Budget, Standard/VLAN/Extend mode, PoE budget, bandwidth control, PD alive check setup over LCD)</t>
  </si>
  <si>
    <t>24-Port 10/100/1000T 802.3at PoE + 2-Port 1000SX SFP Gigabit Switch with smart color LCD (300W PoE Budget, Standard/VLAN/Extend mode, PoE Budget, bandwidth control, PD alive check setup over LCD )</t>
  </si>
  <si>
    <t>XGS-5240-24X2QR</t>
  </si>
  <si>
    <t>GS-5220-16S8CR</t>
    <phoneticPr fontId="1" type="noConversion"/>
  </si>
  <si>
    <t>L2+/L4 24-Port 100/1000X SFP with 8 Shared TP Managed Switches, with Hardware Layer3 IPv4/IPv6 Static Routing, W/ 48V Redundant Power</t>
    <phoneticPr fontId="1" type="noConversion"/>
  </si>
  <si>
    <t>XGS-6311-12X</t>
  </si>
  <si>
    <t>Layer 3 12-Port 10GBASE-X SFP+ Managed Ethernet Switch (Hardware-based Layer 3 RIPv1/v2, OSPFv2 dynamic routing, supports ERPS Ring, supports 1000X SFP and 10G SFP+, 13” desktop size and rack-mountable)</t>
  </si>
  <si>
    <t>GS-6311-24T4X</t>
  </si>
  <si>
    <t>Layer 3 24-Port 10/100/1000T + 4-Port 10G SFP+ Managed Ethernet Switch (hardware-based Layer 3 RIPv1/v2, OSPFv2 dynamic routing, supports ERPS Ring, fanless design)</t>
  </si>
  <si>
    <t>Layer 3 16-Port 100/1000X SFP + 8-Port Gigabit TP/SFP combo + 4-Port 10G SFP+ Managed Ethernet Switch with 36-72V DC Redundant Power (hardware-based Layer 3 RIPv1/v2, OSPFv2 dynamic routing, supports ERPS Ring)</t>
  </si>
  <si>
    <t>XGS-6320-8X8TR</t>
  </si>
  <si>
    <t>XGS-6320-12X4TR</t>
  </si>
  <si>
    <t>MGS-6320-8T2X</t>
  </si>
  <si>
    <t>GS-6320-46S2C4XR</t>
  </si>
  <si>
    <t>10G SFP+ Direct Attach Copper Cable - 0.5 Meters</t>
    <phoneticPr fontId="1" type="noConversion"/>
  </si>
  <si>
    <t>CB-DASFP-2M</t>
    <phoneticPr fontId="1" type="noConversion"/>
  </si>
  <si>
    <t>10G SFP+ Direct Attach Copper Cable - 2 Meters</t>
    <phoneticPr fontId="1" type="noConversion"/>
  </si>
  <si>
    <t>13" 6-Port 100/1G SFP + 2-Port 1G/2.5G SFP + 2-Port 10/100/1000T L2/L4 Managed Metro Ethernet Switch (AC+2 DC, DIDO, ERPS Ring, CloudViewer app, MQTT and Cybersecurity features, IPv4/IPv6 Static Routing, supports 100FX, 1000X and 2.5G SFP)</t>
    <phoneticPr fontId="1" type="noConversion"/>
  </si>
  <si>
    <t>16-Port 100/1000Base-X SFP + 8-Port 10/100/1000Base-T L2/L4 Managed Metro Ethernet Switch (AC+2 DC, DIDO)</t>
    <phoneticPr fontId="1" type="noConversion"/>
  </si>
  <si>
    <t>IPv4/IPv6 Managed 8-Port 10/100/1000Mbps + 2-Port 100/1000X SFP Gigabit Desktop Ethernet Switch (POE PD, External PWR, SNMPv3, 802.1Q VLAN, IGMP Snooping, TLS, SSH, ACL, supports ERPS Ring, CloudViewer app, MQTT and Cybersecurity feature)</t>
  </si>
  <si>
    <t>GS-4210-8T2S</t>
  </si>
  <si>
    <t>IPv4/IPv6, 8-Port 10/100/1000T + 2-Port 100/1000X SFP L2/L4 SNMP Manageable Gigabit Ethernet Switch(supports ERPS Ring, NMS MQTT, Cybersecurity, 12-inch and rack-mountable)</t>
  </si>
  <si>
    <t>IPv4/IPv6, 16-Port 10/100/1000Base-T + 2-Port 100/1000MBPS SFP L2/L4 SNMP Manageable Gigabit Ethernet Switch(supports ERPS Ring, CloudViewer app, MQTT and Cybersecurity feature)</t>
  </si>
  <si>
    <t>IPv4/IPv6, 24-Port 10/100/1000Base-T + 2-Port 100/1000MBPS SFP L2/L4 SNMP Manageable Gigabit Ethernet Switch(supports ERPS Ring, CloudViewer app, MQTT and Cybersecurity feature)</t>
  </si>
  <si>
    <t>IPv4/IPv6, 24-Port 10/100/1000T + 4-Port 100/1000X SFP L2/L4 SNMP Manageable Gigabit Ethernet Switch(supports ERPS Ring, CloudViewer app, MQTT and Cybersecurity feature)</t>
  </si>
  <si>
    <t>IPv4/IPv6, 24-Port 10/100/1000T + 4-Port 100/1000X SFP L2/L4 SNMP Manageable Gigabit Ethernet Switch with 36-72V Redundant Power  (supports ERPS Ring, CloudViewer app, MQTT and Cybersecurity feature)</t>
  </si>
  <si>
    <t>IPv4/IPv6, 48-Port 10/100/1000T  + 4-Port 100/1000X SFP L2/L4 /SNMP Manageable Gigabit Ethernet Switch(supports ERPS Ring, CloudViewer app, MQTT and Cybersecurity feature)</t>
  </si>
  <si>
    <t>24-Port 10/100BASE-TX Fast Ethernet Switch (4 operation modes: Standard/VLAN/Flow Control/Extend )</t>
  </si>
  <si>
    <t>FNSW-4800</t>
    <phoneticPr fontId="1" type="noConversion"/>
  </si>
  <si>
    <t>16-Port 10/100/1000Mbps Gigabit Ethernet Switch (4 operation modes: Standard/VLAN/Flow Control/Extend )</t>
  </si>
  <si>
    <t>24-Port 10/100/1000Mbps Gigabit Ethernet Switch (4 operation modes: Standard/VLAN/Flow Control/Extend )</t>
  </si>
  <si>
    <t>8-Port 10/100/1000/2500T + 1-Port 10G SFP+ Multigigabit Ethernet Switch (Fanless design, Standard/VLAN mode, desktop size with rackmount kit)</t>
    <phoneticPr fontId="1" type="noConversion"/>
  </si>
  <si>
    <t>5-Port 10/100Base-TX Ethernet Switch, Plastic</t>
    <phoneticPr fontId="1" type="noConversion"/>
  </si>
  <si>
    <t>5-Port 10/100Mbps Fast Ethernet Switch, Metal</t>
    <phoneticPr fontId="1" type="noConversion"/>
  </si>
  <si>
    <t xml:space="preserve">8-Port 10/100Mbps Fast Ethernet Switch, Metal </t>
    <phoneticPr fontId="1" type="noConversion"/>
  </si>
  <si>
    <t>5-Port 10/100/1000Mbps Gigabit Ethernet Switch (External Power) - Metal Case</t>
    <phoneticPr fontId="1" type="noConversion"/>
  </si>
  <si>
    <t>8-Port 10/100/1000Mbps Gigabit Ethernet Switch (External Power) - Metal Case</t>
    <phoneticPr fontId="1" type="noConversion"/>
  </si>
  <si>
    <t>8-Port 1000Base-T Desktop Gigabit Ethernet Switch - Internal Power</t>
    <phoneticPr fontId="1" type="noConversion"/>
  </si>
  <si>
    <t>Rack Mount Kits for 10-inch cabinet (10" Desktop Switch)</t>
    <phoneticPr fontId="1" type="noConversion"/>
  </si>
  <si>
    <t>RKE-10B</t>
    <phoneticPr fontId="1" type="noConversion"/>
  </si>
  <si>
    <t>Rack Mount Kits for 19-inch cabinet (10" Desktop Switch)</t>
    <phoneticPr fontId="1" type="noConversion"/>
  </si>
  <si>
    <t>RKE-10A-C</t>
    <phoneticPr fontId="1" type="noConversion"/>
  </si>
  <si>
    <t>Rack Mount Kits in dark blue for 10-inch cabinet (10" Desktop Switch)</t>
  </si>
  <si>
    <t>RKE-10B-C</t>
    <phoneticPr fontId="1" type="noConversion"/>
  </si>
  <si>
    <t>Rack Mount Kits in dark blue for 19-inch cabinet (10" Desktop Switch)</t>
  </si>
  <si>
    <t>RKE-DIN-C</t>
    <phoneticPr fontId="1" type="noConversion"/>
  </si>
  <si>
    <t>DIN-Rail Mounting Kit in silver</t>
  </si>
  <si>
    <t>GS-6311-24HP4X</t>
  </si>
  <si>
    <t>GS-6311-48P6X</t>
  </si>
  <si>
    <t>Layer 3 48-Port 10/100/1000T 802.3at PoE + 6-Port 10G SFP+ Managed Ethernet Switch (600W PoE budget, hardware-based Layer 3 RIPv1/v2, OSPFv2 dynamic routing, supports ERPS Ring, PoE PD alive check and schedule management)</t>
  </si>
  <si>
    <t>MGS-6320-8HP2X</t>
  </si>
  <si>
    <t>GS-6320-8P2X</t>
  </si>
  <si>
    <t>L3 8-Port 10/100/1000T 802.3at PoE + 2-Port 10G SFP+ Managed Switch (120W PoE Budget, 200m Extend mode, ERPS Ring, ONVIF, CloudViewer app, MQTT, Cybersecurity features, Hardware Layer 3 RIPv1/v2, OSPFv2/v3 dynamic routing, supports1G, 2.5G SFP and 10G SFP+)</t>
    <phoneticPr fontId="1" type="noConversion"/>
  </si>
  <si>
    <t>GS-6322-24P4X</t>
  </si>
  <si>
    <t>PWR-CRPS920</t>
  </si>
  <si>
    <t>920W CRPS AC Power Supply, C16 socket, 54V DC output, 720-watt PoE budget@100-240VAC for GS-6322-24P4X</t>
    <phoneticPr fontId="1" type="noConversion"/>
  </si>
  <si>
    <t>PWR-CRPS1200</t>
  </si>
  <si>
    <t>1200W CRPS AC Power Supply, C16 socket, 54V DC output, 1000-watt PoE budget@100-240VAC for GS-6322-24P4X</t>
    <phoneticPr fontId="1" type="noConversion"/>
  </si>
  <si>
    <t>PWR-CRPS2000</t>
  </si>
  <si>
    <t>2000W CRPS AC Power Supply, C16 socket, 54V DC output, 1600-watt PoE budget@220-240VAC; 1000-watt PoE budget@110VAC for GS-6322-24P4X</t>
    <phoneticPr fontId="1" type="noConversion"/>
  </si>
  <si>
    <t>WGSW-20160HP</t>
    <phoneticPr fontId="1" type="noConversion"/>
  </si>
  <si>
    <t>IPv4/IPv6 L2+/L4 8-Port 10/100/1000T 802.3at PoE + 2-Port 10/100/1000T + 2-Port 100/1000SFP Managed Ethernet Switch (240W PoE Budget, 250m Extend mode, Layer3 IPv4/IPv6 Static Routing, ONVIF, CloudViewer app, MQTT, Cybersecurity features)</t>
  </si>
  <si>
    <t>IPv6/IPv4, 48-Port Managed 802.3at POE+ Gigabit Ethernet Switch + 4-Port 100/1000X SFP (600W PoE budget, 250m Extend mode, supports ERPS Ring, CloudViewer app, MQTT and cybersecurity features)</t>
    <phoneticPr fontId="1" type="noConversion"/>
  </si>
  <si>
    <t>IPv6/IPv4, 24-Port Managed 802.3at PoE+ Gigabit Ethernet Switch + 4-Port Gigabit Combo TP/SFP (280W PoE Budget, 250m Extend mode, supports ERPS Ring, CloudViewer app, MQTT and cybersecurity</t>
  </si>
  <si>
    <t>IPv6/IPv4, 24-Port Managed 802.3at PoE+ Gigabit Ethernet Switch + 4-Port Gigabit Combo TP/SFP (430W PoE Budget, 250m Extend mode, supports ERPS Ring, CloudViewer app, MQTT and cybersecurity features)</t>
  </si>
  <si>
    <t>IPv4, 24-Port Managed 802.3at POE+ Gigabit Ethernet Switch + 2-Port 100/1000X SFP (300W PoE Budget, 250m Extend mode, supports ERPS Ring, MQTT and cybersecurity features)</t>
  </si>
  <si>
    <t>GS-4210-16P4C</t>
    <phoneticPr fontId="1" type="noConversion"/>
  </si>
  <si>
    <t>IPv6/IPv4, 16-Port Managed 802.3at PoE+ Gigabit Ethernet Switch + 4-Port Gigabit Combo TP/SFP (240W PoE Budget, 250m Extend mode, supports ERPS Ring, CloudViewer app, MQTT and cybersecurity)</t>
  </si>
  <si>
    <t>IPv6/IPv4, 16-Port Managed 802.3at PoE+ Gigabit Ethernet Switch + 2-Port 100/1000X SFP (220W PoE budget, supports ERPS Ring, CloudViewer app, MQTT and cybersecurity features)</t>
  </si>
  <si>
    <t>IPv4/IPv6, 8-Port Managed 802.3at POE+ Gigabit Ethernet Switch  +  2-Port 10/100/1000Mbps RJ45 + 2-Port 100/1000X SFP (120W PoE Budget, 250m Extend mode, supports CloudViewer app, MQTT and cybersecurity features)</t>
  </si>
  <si>
    <t>IPv4/IPv6, 8-Port Managed 802.3at POE+ Gigabit Ethernet Switch  + 2-Port 100/1000X SFP (120W PoE Budget, 250m Extend mode, supports CloudViewer app, MQTT and cybersecurity features, fanless design)</t>
  </si>
  <si>
    <t>GS-4210-8HP2S</t>
    <phoneticPr fontId="1" type="noConversion"/>
  </si>
  <si>
    <t>8-Port 10/100TX 802.3at PoE +  2-Port Gigabit TP/SFP Combo Managed Ethernet Switch (120W, 250m Extend mode, IPv4/IPv6 Management, SNMPv3, 802.1s MSTP, 802.1x Authentication, ACL, PD Alive Check, Cybersecurity features)</t>
  </si>
  <si>
    <t>16-Port 10/100TX 802.3at PoE +  2-Port Gigabit TP/SFP Combo Managed Ethernet Switch (240W, 250m Extend mode, IPv4/IPv6 Management, SNMPv3, 802.1s MSTP, 802.1x Authentication, ACL, PD Alive Check, Cybersecurity features)</t>
  </si>
  <si>
    <t>24-Port 10/100TX 802.3at PoE +  2-Port Gigabit TP/SFP Combo Managed Ethernet Switch (240W, 250m Extend mode, IPv4/IPv6 Management, SNMPv3, 802.1s MSTP, 802.1x Authentication, ACL, PD Alive Check, Cybersecurity features)</t>
  </si>
  <si>
    <t>8-Port 10/100/1000T 802.3at PoE + 2-Port 10/100/1000T Desktop Switch (120W PoE Budget, Standard/VLAN/Extend mode, supports PD alive check, 10-inch and rack-mountable)</t>
  </si>
  <si>
    <t>8-Port 10/100/1000T Gigabit 802.3at POE Ethernet Switch plus 1-Port Gigabit Ethernet Switch (100W POE Budget with External Power Supply, VLAN mode support)</t>
    <phoneticPr fontId="1" type="noConversion"/>
  </si>
  <si>
    <t>4-Port 10/100/1000T 802.3at POE + 2-Port 10/100/1000T Desktop Switch (65W POE Budget, External Power Supply, Standard/VLAN/Extend mode)</t>
  </si>
  <si>
    <t>8-Port 10/100TX 802.3at PoE + 2-Port 10/100TX Desktop Switch (120W PoE Budget, Standard/VLAN/Extend mode, fanless, 10-inch and rack-mountable)</t>
  </si>
  <si>
    <t>8-Port 10/100TX 802.3at PoE + 1-Port 10/100/1000T + 1-Port 100/1000X SFP Desktop Switch (120W PoE Budget, Standard/VLAN/Extend mode, 10-inch and rack-mountable)</t>
  </si>
  <si>
    <t>4-Port 10/100TX 802.3at POE + 2-Port 10/100TX Desktop Switch (60W POE Budget, 250m Extend mode, fanless, internal Power Supply)</t>
  </si>
  <si>
    <t>FGSD-1821P</t>
  </si>
  <si>
    <t>16-Port 10/100TX 802.3at PoE + 2-Port 10/100/1000T + 1-Port shared 1000X SFP Unmanaged Gigabit Ethernet Switch  (185W PoE Budget, Standard/VLAN/Extend mode, supports PD alive check, desktop size with rackmount kit)</t>
  </si>
  <si>
    <t>FGSW-2511P</t>
  </si>
  <si>
    <t>24-Port 10/100TX 802.3at PoE + 1-Port Gigabit TP/SFP combo Ethernet Switch (190W PoE Budget, Standard/VLAN/QoS/Extend mode)</t>
    <phoneticPr fontId="1" type="noConversion"/>
  </si>
  <si>
    <t>8-Port 10/100/1000/2500T 802.3at PoE + 1-Port 10G SFP+ Multigigabit Ethernet Switch (120 Watts PoE Budget, Standard/VLAN mode, desktop size with rackmount kit)</t>
    <phoneticPr fontId="1" type="noConversion"/>
  </si>
  <si>
    <t>GSD-1022UP</t>
  </si>
  <si>
    <t>2-Port 10/100/1000T 802.3bt PoE + 4-Port 10/100/1000T 802.3at PoE + 2-Port 10/100/1000T + 2-Port 1000X SFP Desktop Switch (180W PoE Budget, 95 Watt 802.3bt Type 4/UPOE/Legacy mode support via DIP switch, 10-inch and rack-mountable)</t>
  </si>
  <si>
    <t>GSD-2022P</t>
  </si>
  <si>
    <t>16-Port 10/100/1000T 802.3at PoE + 2-Port 10/100/1000T + 2-Port 1000X SFP Unmanaged Gigabit Ethernet Switch  (185W PoE Budget, Standard/VLAN/Extend mode, supports PD alive check, desktop size with rackmount kit)</t>
  </si>
  <si>
    <t>GSW-1820HP</t>
  </si>
  <si>
    <t>16-Port 10/100/1000T 802.3at PoE + 2-Port 1000X SFP Ethernet Switch (240W PoE Budget, Standard/VLAN/Extend mode)</t>
  </si>
  <si>
    <t>19" 24-Port 10/100/1000T 802.3at PoE + 2-Port 1000X SFP Unmanaged Gigabit Ethernet Switch  (240W PoE Budget, Standard/VLAN/Extend mode)</t>
    <phoneticPr fontId="1" type="noConversion"/>
  </si>
  <si>
    <t>24-Port 802.3at 30w Managed Gigabit High Power over Ethernet Injector Hub (full power - 720W, intelligent PoE with PD alive check/schedule management, IPv4/IPv6 HTTP/HTTPs Management, SNMPv3 and Cybersecurity, supports PLANET CloudViewer app and  NMS Controller MQTT)</t>
  </si>
  <si>
    <t>12-Port 802.3at 30w Managed Gigabit High Power over Ethernet Injector Hub (full power - 360W, IPv4/IPv6 HTTP/HTTPs Management, SNMPv3, CloudViewer app, MQTT and cybersecurity)</t>
  </si>
  <si>
    <t>4-Port 802.3at 30W High Power over Ethernet Injector Hub - 120W External Power Adapter</t>
    <phoneticPr fontId="1" type="noConversion"/>
  </si>
  <si>
    <t>24-Port 802.3at Managed Gigabit Power over Ethernet Injector Hub (full power - 440W)</t>
  </si>
  <si>
    <t>12-Port 802.3at Managed Gigabit Power over Ethernet Injector Hub (full power - 200W)</t>
    <phoneticPr fontId="1" type="noConversion"/>
  </si>
  <si>
    <t>UPOE-400</t>
  </si>
  <si>
    <t>4-Port Multi-Gigabit 802.3bt PoE++ Injector Hub (160 Watts PoE budget, PoE Usage LED, 10M/100M/1G/2.5G/5G speed, BT/PoH/Force DIP switch), 54V 180W  AC power adapter included</t>
    <phoneticPr fontId="1" type="noConversion"/>
  </si>
  <si>
    <t xml:space="preserve">Single Port 10/100/1000Mbps Ultra POE Injector (60 Watts) - w/internal power </t>
    <phoneticPr fontId="1" type="noConversion"/>
  </si>
  <si>
    <t>Single Port 10/100/1000Mbps Ultra POE Injector (60 Watts) - w/internal power, 802.3at PoE compatible</t>
  </si>
  <si>
    <t>Single-Port Multi-gigabit 802.3bt PoE++ Injector (60 Watts, PoH/Legacy/Force mode support, PoE Usage LED, 10M/100M/1G/2.5G/5G speed) -w/external power adapter</t>
  </si>
  <si>
    <t>Single-Port Multi-Gigabit 802.3bt PoE++ Injector (95 Watts, 802.3bt Type-4, UPoE, Legacy mode support, PoE Usage LED, 10/100/1G/2.5G/5G Data rate) -w/external power adapter</t>
  </si>
  <si>
    <t>Single-Port 10/100/1000Mbps 802.3bt PoE++ Injector (95 Watts, 802.3bt Type-4/UPoE/Legacy mode support via DIP switch) - w/ internal power</t>
  </si>
  <si>
    <t>POE-176-95</t>
  </si>
  <si>
    <t>Single Port 10/100/1000Mbps Ultra POE Splitter (12V/19V/24V)</t>
    <phoneticPr fontId="1" type="noConversion"/>
  </si>
  <si>
    <t>Single Port 10/100/1000Mbps 95W Ultra PoE Splitter (12V/19V/24V)</t>
    <phoneticPr fontId="1" type="noConversion"/>
  </si>
  <si>
    <t>Single-Port 10/100/1000T 802.3bt PoE++ Splitter (12V/19/24V, 802.3bt type 4 PD, PoH compatible)</t>
  </si>
  <si>
    <t>POE-E301</t>
  </si>
  <si>
    <t>1-Port 802.3bt to 1-Port 802.3bt Gigabit PoE++ Extender(95 Watts 802.3bt PoE++ Input, BT/UPOE mode output support via DIP switch, compact size and wall-mountable design)</t>
  </si>
  <si>
    <t>1-Port 95W 802.3bt PoE++ to 4-Port 802.3af/at Gigabit PoE Extender</t>
  </si>
  <si>
    <t>IEEE802.3at High Power PoE+ Gigabit Ethernet Injector - 30W (All-in-one Pack)</t>
    <phoneticPr fontId="1" type="noConversion"/>
  </si>
  <si>
    <t>Single-Port Multigigabit 802.3at PoE+ Injector - 30W (All-in-one Pack, 10M/100M/1G/2.5G/5G speed)</t>
  </si>
  <si>
    <t>Gigabit IEEE802.3at High Power PoE  Splitter - 5V/12V</t>
    <phoneticPr fontId="1" type="noConversion"/>
  </si>
  <si>
    <t>IEEE802.3at High Power PoE  Splitter - 12V/24V</t>
    <phoneticPr fontId="1" type="noConversion"/>
  </si>
  <si>
    <t>IEEE802.3at POE+ Repeater (Extender) - High Power POE</t>
    <phoneticPr fontId="1" type="noConversion"/>
  </si>
  <si>
    <t>1-Port 802.3at PoE+ to 2-Port 802.3af/at Gigabit PoE Extender</t>
  </si>
  <si>
    <t>1-Port Long Reach POE over Coax Extender Kit (LRP-101CH+LRP-101CE), -20 to 70 Degree C, up to 1KM</t>
    <phoneticPr fontId="1" type="noConversion"/>
  </si>
  <si>
    <t>1-Port Long Reach POE over Coax Injector, -20 to 70 Degree C, up to 1KM</t>
  </si>
  <si>
    <t>1-Port 10/100TX POE PSE + 1-Port Coax Long Reach POE Extender, -20 to 70 Degree C</t>
    <phoneticPr fontId="1" type="noConversion"/>
  </si>
  <si>
    <t>1-Port Long Reach POE over UTP Extender Kit (LRP-101UH+LRP-101UE), -20 to 70 Degree C, up to 500 meter</t>
    <phoneticPr fontId="1" type="noConversion"/>
  </si>
  <si>
    <t>1-Port Long Reach POE over UTP Injector, -20 to 70 Degree C, up to 500 meter</t>
  </si>
  <si>
    <t>65W AC to DC Power Adapter (100-240VAC to 54VDC) - for LRP-101 series</t>
    <phoneticPr fontId="1" type="noConversion"/>
  </si>
  <si>
    <t>IPv4/IPv6, 8-Port Coax + 2-Port 10/100/1000T + 2-Port 100/1000X SFP Long Reach POE over Coaxial Managed Switch (240W)</t>
    <phoneticPr fontId="1" type="noConversion"/>
  </si>
  <si>
    <t>IPv4/IPv6, 16-Port Coax + 2-Port 10/100/1000T + 2-Port 100/1000X SFP Long Reach POE over Coaxial Managed Switch (440W)</t>
    <phoneticPr fontId="1" type="noConversion"/>
  </si>
  <si>
    <t>1-Port 10/100TX Ethernet over UTP Long Reach Ethernet Extender (Up to 800 meters UTP cable/1200 meters phone wire, Master/Slave mode DIP switch)</t>
  </si>
  <si>
    <t>4-Port 10/100TX + 1-Port UTP/BNC Long Reach Ethernet Extender (Up to 800 meters UTP cable/1200 meters phone wire/2000 meters coaxial cable, Master/Slave mode DIP switch)</t>
  </si>
  <si>
    <t>1-Port 10/100TX Ethernet over Coaxial Long Reach Ethernet Extender(Up to 2000 meters coaxial cable, Master/Slave mode DIP switch)</t>
  </si>
  <si>
    <t>Industrial 5-Port 10/100/1000T VPN Security Gateway: Dual-WAN Failover and Load Balancing, Cyber Security, SPI Firewall, Content Filtering, DoS Attack Prevention, Port Range Forwarding, SSL VPN and robust hybrid VPN (IPSec/GRE/PPTP/L2TP), IPv6, SNMP, QoS, VLAN, IGMP, PLANET Easy-DDNS, Captive Portal, RADIUS, w/ 9~48V Redundant Power,SD-WAN, supports CloudViewer app and MQTT</t>
    <phoneticPr fontId="1" type="noConversion"/>
  </si>
  <si>
    <t>Industrial 5-Port 10/100/1000T VPN Security Gateway (2 DI/DO, 1 RS485, Dual DC 9~54V, -40~75 degrees C, SD-WAN automatically establishes a secure mesh VPN, Dual-WAN Failover and Load Balancing, High Availability, SSL VPN and robust hybrid VPN(IPSec/GRE/PPTP/L2TP), SPI Firewall, DoS Attack Prevention, Cyber Security, IPv6, SNMP, AP Controller, Captive Portal, RADIUS, Modus TCP, supports PLANET Easy-DDNS, CloudViewer app and MQTT)</t>
  </si>
  <si>
    <t>IVR-300FP</t>
  </si>
  <si>
    <t>Industrial 4-Port 10/100/1000T 802.3at PoE + 1-Port 10/100/1000T + 1-Port 1000X SFP VPN Security Gateway (2 DI/DO, 1 RS485, Dual DC 9~54V, -40~75 degrees C, 120W PoE budget, SD-WAN automatically establishes a secure mesh VPN, Dual-WAN Failover and Load Balancing, High Availability, SSL VPN and robust hybrid VPN(IPSec/GRE/PPTP/L2TP), SPI Firewall, DoS Attack Prevention, Cyber Security, IPv6, SNMP, AP Controller, Captive Portal, RADIUS, SFP DDM, IEEE 802.3at PoE+ with PD alive check/schedule management, Modus TCP, supports PLANET Easy-DDNS, CloudViewer app and MQTT)</t>
  </si>
  <si>
    <t>Industrial Wi-Fi 6 802.11ax 1800Mbps Dual Band Wireless VPN Gateway with 5-Port 10/100/1000T (2.4GHz and 5GHz Dual Band concurrent, 2 DI/DO, 1 RS485, Dual DC 9~54V, -40~75 degrees C, SD-WAN automatically establishes a secure mesh VPN, Dual-WAN Failover and Load Balancing, High Availability, SSL VPN and robust hybrid VPN(IPSec/GRE/PPTP/L2TP), SPI Firewall, DoS Attack Prevention, Cyber Security, IPv6, SNMP, AP Controller, Captive Portal, RADIUS, Modus TCP, supports PLANET Easy-DDNS, CloudViewer app and MQTT)</t>
  </si>
  <si>
    <t>IAP-1800AX</t>
  </si>
  <si>
    <t>IP30 Industrial Wi-Fi 6 802.11ax 1800Mbps Dual Band Wireless AP with 5-Port 10/100/1000T (2 x 5dBi antenna, 2 DI/DO, Dual DC 9~54V, -40 to 75C, 802.1Q VLAN, Captive Portal, RADIUS and cybersecurity features, AP/Gateway/Repeater modes, supports NMS-500/NMS-1000V controller and CloudViewer app DIN-rail or wall-mount installation)</t>
  </si>
  <si>
    <t>IAP-2400AX</t>
  </si>
  <si>
    <t>IP30 Industrial Wi-Fi 6 802.11ax 2400Mbps 5GHz Wireless AP with 5-Port 10/100/1000T (4 x 5dBi antenna, 2 DI/DO, Dual DC 9~54V, -40 to 75C, 802.1Q VLAN, Captive Portal, RADIUS and cybersecurity features, AP/Gateway/Repeater modes, supports NMS-500/NMS-1000V controller, CloudViewer app and MQTT, DIN-rail or wall-mount installation)</t>
  </si>
  <si>
    <t>IGS-6325-20S4C4X</t>
  </si>
  <si>
    <t>IP30 19" Rack Mountable Industrial L2+/L4 Managed Ethernet Switch, 24*1000T with 4 shared 100/1000X SFP (-40 - 75 C, AC + 2 DC, DIDO, ERPS Ring, 1588 PTP TC, Modbus TCP, Cybersecurity features, IPv4/IPv6 Static Routing,  supports CloudViewer app and MQTT)</t>
    <phoneticPr fontId="1" type="noConversion"/>
  </si>
  <si>
    <t>IP30 19" Rack Mountable Industrial L2+/L4 Managed Ethernet Switch, 16*1000T + 4*100/1000X SFP (-40 - 75 C, AC + 2 DC, DIDO, ERPS Ring, 1588 PTP TC, Modbus TCP, CloudViewer app, MQTT and cybersecurity)</t>
  </si>
  <si>
    <t>IP30 Industrial 16* 10/100/1000TP + 4* 100/1000X SFP Full Managed Ethernet Switch (-40 to 75 C, dual redundant power input on 9~48VDC terminal block, 2*DI, 2*DO, ERPS Ring, 1588 PTP TC, Modbus TCP, Cybersecurity features, IPv4/IPv6 Static Routing,  supports CloudViewer app and MQTT)</t>
    <phoneticPr fontId="1" type="noConversion"/>
  </si>
  <si>
    <t>IGS-4215-4T2S</t>
  </si>
  <si>
    <t>IP30 Industrial L2/L4 4-Port 10/100/1000T + 2-Port 100/1000X SFP Managed Switch (-40~75 degrees C, dual redundant power input on 9~48VDC/24VAC terminal block, supports ERPS Ring, CloudViewer app, MQTT and Cybersecurity feature)</t>
  </si>
  <si>
    <t>IP30 Industrial L2/L4 8-Port 10/100/1000T + 2-Port 100/1000X SFP Managed Switch (-40~75 degrees C, dual redundant power input on 9~48VDC/24VAC terminal block, supports ERPS Ring, CloudViewer app, MQTT and Cybersecurity feature)</t>
  </si>
  <si>
    <t>IGS-4215-16T2S-U</t>
    <phoneticPr fontId="1" type="noConversion"/>
  </si>
  <si>
    <t>IP30 Industrial L2/L4 16-Port 10/100/1000T + 2-Port 100/1000X SFP Managed Switch (-40~75 degrees C, dual redundant power input on 9~48VDC/24VAC terminal block, Micro-USB console port, supports ERPS Ring, watchdog, CloudViewer app, MQTT and Cybersecurity feature), EN50121-4 Railway Certified</t>
    <phoneticPr fontId="1" type="noConversion"/>
  </si>
  <si>
    <t>IP30 Slim type 8-Port Industrial Manageable Gigabit Ethernet Switch (-40 to 75 degree C, dual redundant power input on 12-48VDC / 24VAC terminal block, SNMPv3, 802.1Q VLAN, IGMP Snooping, TLS, SSH, ACL, Cybersecurity, ERPS Ring features, supports CloudViewer app and MQTT)</t>
  </si>
  <si>
    <t>TSN-6325-8T4S4X</t>
  </si>
  <si>
    <t>IFB-244-MLC</t>
  </si>
  <si>
    <t>Industrial 2-channel Optical Fiber Bypass Switch w/ 4 x LC multimode  (-40~75 C, dual 9~48V DC/24V AC)</t>
  </si>
  <si>
    <t>IFB-244-SLC</t>
  </si>
  <si>
    <t>Industrial 2-channel Optical Fiber Bypass Switch w/ 4x LC Single mode (-40~75 C, dual 9~48V DC/24V AC)</t>
  </si>
  <si>
    <t>Industrial 2-channel Optical Fiber Bypass Switch w/ 4 x SC multimode  (-40~75 C, dual 9~48V DC/24V AC)</t>
  </si>
  <si>
    <t>IFB-244-SSC</t>
    <phoneticPr fontId="1" type="noConversion"/>
  </si>
  <si>
    <t>Industrial 2-channel Optical Fiber Bypass Switch w/ 4x SC Single mode (-40~75 C, dual 9~48V DC/24V AC)</t>
  </si>
  <si>
    <t>IP30 Industrial 16-Port 10/100/1000T + 2-Port 1000X SFP Gigabit Ethernet Switch (-40~75 degrees C, dual 12~48V DC/24V AC)</t>
  </si>
  <si>
    <t>IP30 Industrial 8-Port 10/100/1000T + 2-Port 100/1000X SFP Ethernet Switch (-40~75 degrees C)</t>
  </si>
  <si>
    <t>IP30 Industrial 4-Port 10/100/1000T + 2-Port 100/1000/2500X SFP Gigabit Switch (-40 to 75 degree C, dual 12~48V DC/24V AC, Fiber ports Switch/Redundant mode DIP switch)</t>
  </si>
  <si>
    <t>IP30 Compact size 4-Port 10/100/1000T + 1-Port 100/1000X SFP Gigabit Ethernet Switch (-40~75 degrees C, dual 9~48V DC/24V AC)</t>
  </si>
  <si>
    <t>IP30 Slim type 5-Port Industrial Gigabit Ethernet Switch (-40 to 75 degree C, dual 9~48V DC/24V AC)</t>
  </si>
  <si>
    <t>IP30 Slim Type 5-Port Industrial Fast Ethernet Switch (-40 to 75 degree C)</t>
    <phoneticPr fontId="1" type="noConversion"/>
  </si>
  <si>
    <t>IP30 Slim Type 4-Port Industrial Ethernet Switch + 1-Port 100Base-FX(SC) (-40 - 75 C)</t>
    <phoneticPr fontId="1" type="noConversion"/>
  </si>
  <si>
    <t>ISW-511S15</t>
    <phoneticPr fontId="1" type="noConversion"/>
  </si>
  <si>
    <t>ISW-511TS15</t>
    <phoneticPr fontId="1" type="noConversion"/>
  </si>
  <si>
    <t>IP30 Slim Type 4-Port Industrial Ethernet Switch + 1-Port 100Base-FX(15KM) (-40 - 75 C)</t>
    <phoneticPr fontId="1" type="noConversion"/>
  </si>
  <si>
    <t>IP30 Slim Type 4-Port Industrial Ethernet Switch + 2-Port 100Base-FX(SC) (-40 - 75 C)</t>
    <phoneticPr fontId="1" type="noConversion"/>
  </si>
  <si>
    <t>ISW-621S15</t>
    <phoneticPr fontId="1" type="noConversion"/>
  </si>
  <si>
    <t>ISW-621TS15</t>
    <phoneticPr fontId="1" type="noConversion"/>
  </si>
  <si>
    <t>IP30 Slim Type 4-Port Industrial Ethernet Switch + 2-Port 100Base-FX(15KM) (-40 - 75 C)</t>
    <phoneticPr fontId="1" type="noConversion"/>
  </si>
  <si>
    <t>IP30 Slim Type 4-Port Industrial Ethernet Switch + 2-Port SFP Fiber (-40 - 75 C)</t>
    <phoneticPr fontId="1" type="noConversion"/>
  </si>
  <si>
    <t>IP30 Slim Type 8-Port Industrial Fast Ethernet Switch (-40 to 75 degree C)</t>
    <phoneticPr fontId="1" type="noConversion"/>
  </si>
  <si>
    <t>IP30 Industrial 8-Port 10/100TX + 2-Port Gigabit TP/SFP Combo Ethernet Switch (-40 to 75 C, dual redundant power input on 9-48VDC/24VAC terminal block)</t>
  </si>
  <si>
    <t>IP30 Industrial 16-Port 10/100TX + 2-Port Gigabit TP/SFP Combo Ethernet Switch (-40~75C, dual redundant power input on 12-48VDC / 24VAC terminal block)</t>
  </si>
  <si>
    <t>IGS-6325-16P4S</t>
  </si>
  <si>
    <t>IP30 DIN-rail Industrial L3 16-Port 10/100/1000T 802.3at PoE + 4-port 1G/2.5G SFP Full Managed Switch (-40 to 75 C, dual redundant power input on 48~56VDC terminal block, DIDO, ERPS Ring, 1588, Modbus TCP, ONVIF, Cybersecurity features, Hardware Layer3 OSPFv2, supports MQTT, supports 100FX, 1000X and 2.5G SFP)</t>
    <phoneticPr fontId="1" type="noConversion"/>
  </si>
  <si>
    <t>IP30 19" Rack Mountable Industrial L3 Managed PoE Switch, 24-Port 10/100/1000T 802.3at PoE with 4 shared 100/1000X (-40 to 75 C, dual redundant power input on 48~56VDC, DIDO, ERPS Ring, 1588, Modbus TCP, ONVIF, Cybersecurity features, Hardware Layer3 OSPFv2, fanless design)</t>
  </si>
  <si>
    <t>IGS-6325-24UP4X</t>
  </si>
  <si>
    <t>IP30 19" Rack Mountable Industrial L3 Managed PoE Switch, 24-Port 10/100/1000T 95W 802.3bt PoE + 4-Port 10G SFP+ (-40 to 75 C, fanless design, 1440W PoE budget, 802.3bt/UPoE/Force modes, dual power input on 48~54VDC, DIDO, ERPS Ring, 1588, Modbus TCP, ONVIF, Cybersecurity features, hardware Layer 3 RIPv1/v2, OSPFv2/v3 routing, supports CloudViewer app and MQTT, supports 1000X, 2.5G SFP and 10G SFP+)</t>
  </si>
  <si>
    <t>IGS-6325-4UP2X</t>
  </si>
  <si>
    <t>IGS-6325-8UP2S</t>
  </si>
  <si>
    <t>IP30 DIN-rail Industrial L3 8-Port 10/100/1000T 802.3bt PoE + 2-port 1G/2.5G SFP Full Managed Switch (-40 to 75 C, 8-port 95W PoE++, 802.3bt/PoH/Force modes, dual redundant power input on 48~56VDC terminal block, DIDO, ERPS Ring, 1588 PTP TC, Modbus TCP, ONVIF, Cybersecurity features, Hardware Layer3 OSPFv2 and IPv4/IPv6 Static Routing, supports MQTT, supports 100FX, 1000X and 2.5G SFP)</t>
    <phoneticPr fontId="1" type="noConversion"/>
  </si>
  <si>
    <t>IP30 DIN-rail Industrial L3 8-Port 10/100/1000T 802.3bt PoE + 2-port 1G/2.5G SFP + 2-Port 10G SFP+ Full Managed Switch (-40 to 75 C, 8-port 95W PoE++, 802.3bt/PoH/Force modes, dual redundant power input on 48~56VDC terminal block, DIDO, ERPS Ring, 1588 PTP TC, Modbus TCP, ONVIF, Cybersecurity features, Hardware Layer3 OSPFv2 and IPv4/IPv6 Static Routing, supports CloudViewer app and MQTT, supports 100FX, 1000X, 2.5G SFP and 10G SFP+)</t>
    <phoneticPr fontId="1" type="noConversion"/>
  </si>
  <si>
    <t>IGS-6329-8UP2S2X</t>
  </si>
  <si>
    <t>IP30 DIN-rail Industrial L3 16-Port 10/100/1000T 802.3at PoE + 2-Port 10/100/1000T + 2-port 1G/2.5G SFP Full Managed Switch (-40 to 75 C, dual redundant power input on 48~56VDC terminal block, DIDO, ERPS Ring, 1588, Modbus TCP, ONVIF, Cybersecurity features, Hardware Layer3 OSPFv2, supports CloudViewer app and MQTT, supports 100FX, 1000X and 2.5G SFP)</t>
    <phoneticPr fontId="1" type="noConversion"/>
  </si>
  <si>
    <t>IP30 Industrial L2+/L4 8-Port 1000T 802.3at PoE + 2-Port 1G/2.5G SFP Full Managed Switch (-40 to 75 C, 12V~48V DC power boost, DIDO, ERPS Ring, 1588, Modbus TCP, ONVIF, Cybersecurity features, e-mark certified, IPv4/IPv6 Static Routing, supports CloudViewer app and MQTT, supports 100FX, 1000X and 2.5G SFP)</t>
    <phoneticPr fontId="1" type="noConversion"/>
  </si>
  <si>
    <t>IGS-10020HPT-U</t>
  </si>
  <si>
    <t>IP30 Industrial L2+/L4 8-Port 1000T 802.3at PoE + 2-Port 1G/2.5G SFP Full Managed Switch (-40 to 75 C, 12V~54V DC power boost, DIDO, Micro-USB console port, ERPS Ring, 1588, Modbus TCP, ONVIF, Cybersecurity features, IPv4/IPv6 Static Routing, supports CloudViewer app and MQTT, supports 100FX, 1000X and 2.5G SFP) e-mark certified</t>
  </si>
  <si>
    <t>IP30 Industrial L2+/L4 8-Port 1000T 802.3at PoE + 2-Port 1G/2.5G SFP Full Managed Switch (-40 to 75 C, dual redundant power input on 48~56VDC terminal block, DIDO, ERPS Ring, 1588, Modbus TCP, ONVIF, Cybersecurity features, IPv4/IPv6 Static Routing, supports MQTT, supports 100FX, 1000X and 2.5G SFP)</t>
    <phoneticPr fontId="1" type="noConversion"/>
  </si>
  <si>
    <t>IP30 Industrial L2/L4 4-Port 10/100/1000T 802.3at PoE + 4-Port 10/100/1000T Managed Switch (-40~75 degrees C), dual redundant power input on 48~54VDC terminal block, SNMPv3, 802.1Q VLAN, IGMP Snooping, TLS, SSH, ACL, 250m Extend mode, supports ERPS Ring, CloudViewer app, MQTT and Cybersecurity feature</t>
  </si>
  <si>
    <t>IP30 Industrial L2/L4 4-Port 10/100/1000T 802.3at PoE + 4-Port 10/100/1000T + 2-Port 100/1000X SFP Managed Switch (-40~75 degrees C), dual redundant power input on 48~56VDC terminal block, SNMPv3, 802.1Q VLAN, IGMP Snooping, TLS, SSH, ACL, 250m Extend mode, supports ERPS Ring, CloudViewer app, MQTT and Cybersecurity feature</t>
  </si>
  <si>
    <t>IGS-4215-4UP4T2S</t>
  </si>
  <si>
    <t>IP30 Industrial L2/L4 8-Port 10/100/1000T 802.3at PoE + 2-Port 10/100/1000T + 2-Port 100/1000X SFP Managed Switch (-40~75 degrees C), dual redundant power input on 48~54VDC terminal block, SNMPv3, 802.1Q VLAN, IGMP Snooping, TLS, SSH, ACL, 250m Extend mode, supports ERPS Ring, CloudViewer app, MQTT and Cybersecurity feature)</t>
  </si>
  <si>
    <t>IGS-4215-8UP2T2S</t>
  </si>
  <si>
    <t>IP30 Industrial L2+/L4 4-Port 10/100/1000T 802.3bt PoE + 1-Port 1000T + 2-port 100/1000X SFP Full Managed Switch (-40 to 75 C, dual redundant power input on 48~56VDC terminal block, DIDO, ERPS Ring Supported, 1588, Modbus TCP, ONVIF, Cybersecurity features)</t>
  </si>
  <si>
    <t>IGS-5225-8P4S-12V</t>
  </si>
  <si>
    <t>IGS-5225-8P2T4S</t>
  </si>
  <si>
    <t>IP30 Industrial 4-Port 10/100/1000T 95W 802.3bt PoE + 2-Port 10/100/1000T + 2-Port 100/1000X SFP Gigabit Ethernet Switch(802.3bt Type-4, BT/Legacy and Force DIP switch, -40 to 75 C, dual 48V~54V DC, PoE Usage LED)</t>
    <phoneticPr fontId="1" type="noConversion"/>
  </si>
  <si>
    <t>IP40 Industrial 4-Port 10/100/1000T 802.3at PoE + 2-Port 100/1000X SFP Gigabit Ethernet Switch(-40 to 75 C, dual 12V~56V DC power boost, PoE Usage LED, Switch/Fiber Redundant mode)</t>
  </si>
  <si>
    <t>IP40 Industrial 4-Port 10/100/1000T 802.3at PoE + 1-Port 10/100/1000T + 1-Port 100/1000X SFP Gigabit Ethernet Switch(-40 to 75 C, dual 12V~56V DC power boost, PoE Usage LED)</t>
  </si>
  <si>
    <t>IP40 Industrial 4-Port 10/100/1000T 802.3at PoE + 1-Port 10/100/1000T Gigabit Ethernet Switch(-40 to 75 C, dual 12V~56V DC power boost, PoE Usage LED)</t>
    <phoneticPr fontId="1" type="noConversion"/>
  </si>
  <si>
    <t>IP30 Compact size 4-Port 10/100/1000T 802.3at PoE + 1-Port 10/100/1000T Gigabit Ethernet Switch (-40~75 degrees C, dual 48~54V DC)</t>
  </si>
  <si>
    <t>IP30 Industrial 8-Port 10/100/1000T 802.3at PoE + 2-Port 100/1000X SFP Ethernet Switch (-40~75 degrees C, 250m Extend mode, PoE Usage LED, dual 48V~54V DC)</t>
  </si>
  <si>
    <t>IP30 Industrial 8-Port 10/100/1000T 802.3at PoE + 2-Port 100/1000X SFP Ethernet Switch w/ 12V Booster (-40~75 degrees C, 250m Extend mode, PoE Usage LED, dual 12V~54V DC power boost)</t>
  </si>
  <si>
    <t>IP40 4-Port 10/100TX 802.3at PoE + 1-Port 10/100TX Industrial Fast Ethernet Switch (-40 to 75 C, 12V~48V DC power boost, 120W PoE budget, Standard/VLAN/250m Extend mode )</t>
    <phoneticPr fontId="1" type="noConversion"/>
  </si>
  <si>
    <t>IP40 4-Port 10/100TX 802.3at PoE + 1-Port 100FX SFP Industrial Fast Ethernet Switch (-40 to 75 C, 12V~48V DC power boost, 120W PoE budget, Standard/VLAN/250m Extend mode )</t>
  </si>
  <si>
    <t>IP30 Industrial 8-Port 10/100TX 802.3at PoE + 2-Port Gigabit TP/SFP combo Ethernet Switch (-40 to 75 C, 250m Extend mode, dual redundant power input on 48~56VDC terminal block)</t>
  </si>
  <si>
    <t>IP30 Industrial Renewable Energy 4-Port 10/100/1000T 802.3at PoE+ Managed Ethernet Switch/Router (-10 to 60 degree C, 4-Port Gigabit 802.3at PoE+ injector + 1-Port Gigabit Ethernet; 24V/1A DC output, Web management, 400-watt PV power input, MPPT battery charge controller, supports Lithium battery and lead-acid battery)</t>
  </si>
  <si>
    <t>NMS-360</t>
  </si>
  <si>
    <t>Renewable Energy Management Controller- 512 nodes (Manage 512 BSP-360s, 5 10/100/1000T LAN Ports, MQTT/SNMP/ONVIF/SmartDiscovery, Traffic&amp;Power history graph, Event alarm, On-time Generation Power&amp;PoE usage&amp;battery capacity&amp;linkup port traffic viewer, site map, batch provisioning, remote PoE ON/OFF, DDNS, cybersecurity features)</t>
  </si>
  <si>
    <t>NMS-360V-10</t>
  </si>
  <si>
    <t>Renewable Energy Management Controller with 10" LCD Touch Screen- 512 nodes (Manage 512 BSP-360s, 1 10/100/1000T LAN Port, MQTT/SNMP/ONVIF/SmartDiscovery, Traffic&amp;Power history graph, Event alarm, On-time Generation Power&amp;PoE usage&amp;battery capacity&amp;linkup port traffic viewer, site map, batch provisioning, remote PoE ON/OFF, DDNS, cybersecurity features)</t>
  </si>
  <si>
    <t>NMS-360V-12</t>
  </si>
  <si>
    <t>Renewable Energy Management Controller with 12" LCD Touch Screen- 512 nodes (Manage 512 BSP-360s, 2 10/100/1000T LAN Ports, MQTT/SNMP/ONVIF/SmartDiscovery, Traffic&amp;Power history graph, Event alarm, On-time Generation Power&amp;PoE usage&amp;battery capacity&amp;linkup port traffic viewer, site map, batch provisioning, remote PoE ON/OFF, DDNS, cybersecurity features)</t>
  </si>
  <si>
    <t>IP30, Industrial 802.3at High Power PoE  Splitter - 12V &amp; 24V (-40 to 75 C)</t>
    <phoneticPr fontId="1" type="noConversion"/>
  </si>
  <si>
    <t>IP30, Industrial Single-Port 10/100/1000T 802.3bt PoE++ Splitter - 12V &amp; 24V ( -40~75 degrees C, 802.3bt type 4 PD, PoH compatible)</t>
  </si>
  <si>
    <t>IP30, Industrial Single-Port Multi-gigabit 802.3bt PoE++ Injector (60 Watts, UPoE, Legacy mode support, PoE Usage LED, 10M/100M/1G/2.5G/5G speed, -40 to 75 C)</t>
  </si>
  <si>
    <t>IP30, Industrial Single-Port Multi-gigabit 802.3bt PoE++ Injector (95 Watts, UPoE, Legacy mode support, PoE Usage LED, 10M/100M/1G/2.5G/5G speed, -40 to 75 C, 12V~48V DC power boost)</t>
  </si>
  <si>
    <t>Industrial 2-port 10/100/1000T 802.3at PoE+ Injector (-40~75 degrees C)</t>
  </si>
  <si>
    <t>Industrial 2-port 10/100/1000T 802.3at PoE+ Injector w/ 12V Booster (-40~75 degrees C, 12~56VDC)</t>
  </si>
  <si>
    <t>IP30 Industrial 2-Port Multi-gigabit 802.3bt PoE++ Injector (180 Watts budget, PoE Usage LED, 10M/100M/1G/2.5G/5G speed, BT/Legacy DIP switch, -40 to 75 C, dual 48V~54V DC)</t>
  </si>
  <si>
    <t>IPOE-270-12V</t>
    <phoneticPr fontId="1" type="noConversion"/>
  </si>
  <si>
    <t>IP30 Industrial 2-Port Multi-gigabit 802.3bt PoE++ Injector (180 Watts budget, PoE Usage LED, 10M/100M/1G/2.5G/5G speed, BT/Legacy DIP switch, -40 to 75 C, dual 12V~54V DC power boost)</t>
  </si>
  <si>
    <t>IPOE-470</t>
  </si>
  <si>
    <t>IP30 Industrial 4-port 10/100/1000T 95W 802.3bt PoE++ Injector Hub (240 Watts PoE budget, PoE Usage LED, BT/Legacy DIP switch, -40~75 degrees C, dual 48V~54V DC)</t>
  </si>
  <si>
    <t>IPOE-470-12V</t>
  </si>
  <si>
    <t>IP30 Industrial 1-Port 60W 802.3bt PoE++ to 4-Port 802.3af/at Gigabit PoE Extender (-40 to 75 C)</t>
  </si>
  <si>
    <t>IPOE-175</t>
    <phoneticPr fontId="1" type="noConversion"/>
  </si>
  <si>
    <t>IP67-rated Industrial 1-Port 60W 802.3bt PoE++ Injector (24~56V power boost, -40~75 degrees C, IK10 impact protection), 3 x waterproof cable glands included</t>
  </si>
  <si>
    <t>IP67-rated Industrial Single-port 10/100/1000T 802.3bt PoE++ Splitter – 12VDC (-40~75 degrees C, IK10 impact protection, 802.3bt type 3 PD, PoH compatible), 3 x waterproof cable glands included</t>
  </si>
  <si>
    <t>IP67-rated Industrial 1000BASE-X SFP to 10/100/1000T 802.3at PoE+ Media Converter (24~56V power boost, -40~75 degrees C, IK10 impact protection), 3 x waterproof cable glands included</t>
  </si>
  <si>
    <t>IP67-rated Industrial 1-Port 802.3bt PoE++ to 2-Port 802.3at/bt PoE++ Extender (-40~75 degrees C, IK10 impact protection), 3 x waterproof cable glands included</t>
  </si>
  <si>
    <t>IP67 rated 8-Port 10/100Mbps M12 Fast Ethernet Switch (-40 to 75 degree C)</t>
    <phoneticPr fontId="1" type="noConversion"/>
  </si>
  <si>
    <t>IP67-rated Industrial L2+ 4-Port 10/100/1000T M12 802.3at PoE + 2-Port 10/100/1000T M12 Managed Ethernet Switch(X-coded M12, -40~75 degrees C, Dual 12~56V DC power boost, ERPS Ring, 1588 TC, Modbus TCP, ONVIF, Cybersecurity features, IPv4/IPv6 Static Routing,  supports PLANET NMS controller MQTT)</t>
  </si>
  <si>
    <t>IP67-rated Industrial L2+ 6-Port 10/100/1000T Managed Ethernet Switch (-40~75 degrees C) , ERPS Ring, 1588, Modbus TCP, 6 x waterproof RJ45 connectors included,EN50155 and EN50121-4 Railway certified</t>
    <phoneticPr fontId="1" type="noConversion"/>
  </si>
  <si>
    <t>IP67-rated Industrial L2+ 4-Port 10/100/1000T 802.3at PoE + 2-Port 10/100/1000T Managed Ethernet Switch(-40~75 degrees C), ERPS Ring, 1588,  6 x waterproof RJ45 connectors included</t>
    <phoneticPr fontId="1" type="noConversion"/>
  </si>
  <si>
    <t>IP67-rated Industrial L2+ 4-Port 10/100/1000T M12 802.3at PoE + 2-Port 10/100/1000T M12 Managed Ethernet Switch (-40~75 degrees C) , ERPS Ring, 1588</t>
  </si>
  <si>
    <t>CB-M12D4MRJ-120</t>
  </si>
  <si>
    <t>4-Pin D-Coding M12 Male to RJ-45 Ethernet Cable, 1.2 meters</t>
  </si>
  <si>
    <t>CB-M12D4MRJ-1000</t>
  </si>
  <si>
    <t>4-Pin D-Coding M12 Male to RJ-45 Ethernet Cable, 10 meters</t>
    <phoneticPr fontId="1" type="noConversion"/>
  </si>
  <si>
    <t>CB-M12D4MD4F-1000</t>
  </si>
  <si>
    <t>4-Pin D-Coding M12 Male to D-Coding M12 Female Ethernet Cable, 10meters</t>
  </si>
  <si>
    <t>CB-M12A5FF-1000</t>
    <phoneticPr fontId="1" type="noConversion"/>
  </si>
  <si>
    <t>5-Pin A-Coding M12 Female to bare end power cable, 10 meters</t>
  </si>
  <si>
    <t>CB-M12A8MRJ-200</t>
  </si>
  <si>
    <t>8-Pin A-Coding M12 male to RJ45 Ethernet Cable, 2 meters</t>
    <phoneticPr fontId="1" type="noConversion"/>
  </si>
  <si>
    <t>IP30 8-Port Gigabit Wall-mount Switch (-10 to 60 C), dual redundant power input on 12-48VDC terminal block and power jack</t>
    <phoneticPr fontId="1" type="noConversion"/>
  </si>
  <si>
    <t>WGS-E304PT</t>
  </si>
  <si>
    <t>IP30 Industrial 1-Port 95W 802.3bt PoE++ to 4-Port 802.3at PoE+ Wall-mounted Extender (-40 to 75 C, Standard/VLAN/Extend mode, fanless desing, wall mounting, magnetic wall mounting or DIN-rail mounting)</t>
  </si>
  <si>
    <t>P30 Industrial 8-Port 10/100/1000T Wall-mount Gigabit Switch with 4-Port 802.3at PoE+  (60W PoE Budget, Standard/VLAN/Extend mode, fanless, -20 to 60 C),54V 72W AC power adapter included</t>
    <phoneticPr fontId="1" type="noConversion"/>
  </si>
  <si>
    <t>IP30 8-Port Gigabit Wall-mount Switch with 4-Port 802.3AT POE+  (-10 to 60 C), dual redundant power input on 48-56V DC terminal block and power jack</t>
    <phoneticPr fontId="1" type="noConversion"/>
  </si>
  <si>
    <t xml:space="preserve">IP30, IPv6/IPv4, 8-Port 1000TP Wall-mount Managed Ethernet Switch with 4-Port 802.3AT POE+ (-40 to 75 C), dual redundant power input on 48-56VDC terminal block and power jack, SNMPv3, 802.1Q VLAN, IGMP Snooping, TLS, SSH, ACL, 250m Extend mode, supports ERPS Ring, CloudViewer app, MQTT and Cybersecurity feature </t>
  </si>
  <si>
    <t>IP30 Industrial 8-Port 10/100/1000T 802.3at PoE+ Wall-mount Gigabit Switch  (120W PoE Budget, Standard/VLAN/Extend mode, fanless, -20 to 60 C), 54V 130W  AC power adapter included</t>
    <phoneticPr fontId="1" type="noConversion"/>
  </si>
  <si>
    <t>IP30, IPv6/IPv4, 8-Port 1000TP  Wall-mount Managed Ethernet Switch (-40 to 75 C), dual redundant power input on 12-48VDC / 24VAC terminal block and power jack, SNMPv3, 802.1Q VLAN, IGMP Snooping, TLS, SSH, ACL, supports ERPS Ring, CloudViewer app, MQTT and Cybersecurity feature</t>
  </si>
  <si>
    <t>IP30, IPv6/IPv4, 8-Port 1000TP + 2-Port 100/1000F SFP Wall-mount Managed Ethernet Switch (-40 to 75 C), dual redundant power input on 12-48VDC / 24VAC terminal block and power jack, SNMPv3, 802.1Q VLAN, IGMP Snooping, TLS, SSH, ACL, supports ERPS Ring, CloudViewer app, MQTT and Cybersecurity feature</t>
  </si>
  <si>
    <t>IP30, IPv6/IPv4, 8-Port 1000T 802.3at PoE + 2-Port 100/1000X SFP Wall-mount Managed Ethernet Switch (-40 to 75 C, dual power input on 48-56VDC terminal block and power jack, SNMPv3, 802.1Q VLAN, IGMP Snooping, TLS, SSH, ACL, Cybersecurity features, supports ERPS Ring, CloudViewer app and MQTT, 250m Extend mode)</t>
  </si>
  <si>
    <t>WGS-4215-8HP2S</t>
  </si>
  <si>
    <t>IP30, IPv6/IPv4, 16-Port 1000T 802.3at PoE + 2-Port 100/1000X SFP Wall-mount Managed Ethernet Switch (-10 to 60 C, dual power input on 48-54VDC terminal block and power jack, SNMPv3, 802.1Q VLAN, IGMP Snooping, TLS, SSH, ACL, 250m Extend mode, supports ERPS Ring, CloudViewer app, MQTT and Cybersecurity feature)</t>
  </si>
  <si>
    <t>WGS-5225-8MT</t>
  </si>
  <si>
    <t>IP40, IPv6/IPv4 Industrial L2+ 8-Port 10/100/1000T M12 Wall-mount Managed Switch(-40~75 degrees C, X-coded M12, Relay Bypass function with two M12 ports, dual power input 12-48VDC, ERPS Ring, 1588 TC, Modbus TCP, Cybersecurity features, IPv4/IPv6 Static Routing,  supports PLANET NMS controller MQTT)</t>
  </si>
  <si>
    <t>WGS-5225-8UP2SV</t>
  </si>
  <si>
    <t>WGR-500</t>
    <phoneticPr fontId="1" type="noConversion"/>
  </si>
  <si>
    <t>IP30 Industrial 1-port 10/100/1000T to 2-port 100/1000/2500X SFP Media Converter(-40 to 75 degree C, dual 12~48V DC/24V AC, Fiber ports Switch/Redundant mode DIP switch)</t>
  </si>
  <si>
    <t>IP30 Industrial 2-port 10/100/1000T to 2-port 100/1000/2500X SFP Media Converter(-40 to 75 degree C, dual 12~48V DC/24V AC, Fiber ports Switch/Redundant mode DIP switch)</t>
  </si>
  <si>
    <t>IP30 Industrial 10/100/1000T to 100/1000X SFP Gigabit Media Converter (-40 to 75 degree C, dual 12~48V DC/24V AC)</t>
  </si>
  <si>
    <t>IGT-815AT</t>
  </si>
  <si>
    <t>IP30 Compact size Industrial 100/1000BASE-X SFP to 10/100/1000BASE-T Media Converter (-40 to 75 C, LFP Supported)</t>
  </si>
  <si>
    <t>IGT-900-1T1S</t>
  </si>
  <si>
    <t>IP30 Industrial 1-Port 10/100/1000T + 1-Port 100/1000/2500X SFP Full Managed Media Converter (-40 to 75 C, dual redundant power input on 9~48VDC terminal block, ERPS Ring, 1588, Modbus TCP, Cybersecurity features, IPv4/IPv6 Static Routing, LFP, supports CloudViewer app and MQTT)</t>
  </si>
  <si>
    <t>IGT-900-2T2S</t>
  </si>
  <si>
    <t>IP30 Industrial 2-Port 10/100/1000T + 2-Port 100/1000/2500X SFP Full Managed Media Converter (-40 to 75 C, dual redundant power input on 9~48VDC terminal block, ERPS Ring, 1588, Modbus TCP, Cybersecurity features, IPv4/IPv6 Static Routing, LFP, Port Backup, Link Aggregation, supports CloudViewer app and MQTT)</t>
  </si>
  <si>
    <t>IGTP-802T</t>
  </si>
  <si>
    <t>IP30 Industrial 10/100/1000BASE-T to 1000BASE-SX Converter with 802.3at PoE+ (Multi-mode, 220m/550m, -40 to 75C, 12V~48V DC power boost, LFP Supported)</t>
  </si>
  <si>
    <t>IP30 Industrial 10/100/1000BASE-T to 1000BASE-LX Converter with 802.3at PoE+ (Single mode, 20km, -40 to 75C, 12V~48V DC power boost, LFP Supported)</t>
  </si>
  <si>
    <t>IP30 Industrial 10/100/1000BASE-T to 100/1000BASE-X SFP Converter with 802.3at PoE+ (-40 to 75C, 12V~48V DC power boost, LFP Supported)</t>
  </si>
  <si>
    <t>IGTP-815AT</t>
    <phoneticPr fontId="1" type="noConversion"/>
  </si>
  <si>
    <t>IP30 Compact size Industrial 100/1000BASE-X SFP to 10/100/1000BASE-T 802.3at PoE+ Media Converter (-40 to 75 C)</t>
  </si>
  <si>
    <t>Industrial 1-Port 100/1000X SFP to 1-Port 10/100/1000T 802.3bt PoE++ Media Converter (802.3bt Type-4, Legacy, Force mode support, -40 to 75 C, dual 12V~54V DC power boost, PoE Usage LED)</t>
  </si>
  <si>
    <t>Industrial 2-Port 100/1000X SFP to 1-Port 10/100/1000T 802.3bt PoE++ Media Converter ( 802.3bt Type-4, PoH, Legacy mode support, -40 to 75 C, dual 12V~56V DC power boost, PoE Usage LED)</t>
    <phoneticPr fontId="1" type="noConversion"/>
  </si>
  <si>
    <t>Industrial 2-Port 100/1000X SFP to 2-Port 10/100/1000T 802.3bt PoE++ Media Converter (802.3bt Type-4, PoH, Legacy mode support, -40 to 75 C, dual 12V~56V DC power boost, PoE Usage LED)</t>
    <phoneticPr fontId="1" type="noConversion"/>
  </si>
  <si>
    <t>IP30 Slim type Industrial Fast Ethernet Media Converter SC MM (-40 to 75 degree C)</t>
    <phoneticPr fontId="1" type="noConversion"/>
  </si>
  <si>
    <t>IFT-802TS15</t>
    <phoneticPr fontId="1" type="noConversion"/>
  </si>
  <si>
    <t>IP30 Slim type Industrial Fast Ethernet Media Converter SC SM-15KM (-40 to 75 degree C)</t>
    <phoneticPr fontId="1" type="noConversion"/>
  </si>
  <si>
    <t>IFT-805AT</t>
    <phoneticPr fontId="1" type="noConversion"/>
  </si>
  <si>
    <t>IP30 Slim type Industrial Fast Ethernet Media Converter SFP (-40 to 75 degree C), UL Certified</t>
    <phoneticPr fontId="1" type="noConversion"/>
  </si>
  <si>
    <t>IP30 Industrial Gigabit Ethernet Extender w/ G.vectoring, 4-Port 10/100/1000T RJ45 (LAN), 1-Port BNC, 1-Port RJ11 (-40 to 75C)</t>
  </si>
  <si>
    <t>Industrial 10G/5G/2.5G/1G/100M Copper to 10GBASE-X SFP+ Media Converter (-40 to 75 degree C, dual redundant power input on 12-48VDC / 24VAC terminal block)</t>
  </si>
  <si>
    <t>1-Port RS232/422/485 Serial Device Server (1-Port 10/100BASE-TX, -10 to 60 C, Web, Telnet and SNMP management)</t>
  </si>
  <si>
    <t>2-Port RS232/422/485 Serial Device Server (1-Port 10/100BASE-TX, -10 to 60 C, Web, Telnet and SNMP management)</t>
  </si>
  <si>
    <t>1-Port RS232/422/485 Serial Device Server with 1-Port 100BASE-FX SFP (-10 to 60 C, Web, Telnet and SNMP management)</t>
  </si>
  <si>
    <t>1-Port RS232/422/485 Modbus Gateway (1-Port 10/100BASE-TX, -10 to 60 C, Modbus RTU/ASCII, Master/Slave)</t>
  </si>
  <si>
    <t>2-Port RS232/422/485 Modbus Gateway (1-Port 10/100BASE-TX, -10 to 60 C, Modbus RTU/ASCII, Master/Slave)</t>
  </si>
  <si>
    <t>1-Port RS232/422/485 Modbus Gateway with 1-Port 100BASE-FX SFP (-10 to 60 C, Modbus RTU/ASCII, Master/Slave)</t>
  </si>
  <si>
    <t>IP30 Industrial 1-Port RS232/RS422/RS485 Serial Device Server (1 x 10/100BASE-TX, -40~75 degrees C, dual 9~48V DC, Web, Telnet and SNMP management )</t>
  </si>
  <si>
    <t>IP30 Industrial 1-Port RS232/RS422/RS485 Serial Device Server (1 x 100BASE-FX SC, Multi-mode 2km, -40~75 degrees C, dual 9~48V DC, Web, Telnet and SNMP management )</t>
  </si>
  <si>
    <t>ICS-2102TS</t>
    <phoneticPr fontId="1" type="noConversion"/>
  </si>
  <si>
    <t>P30 Industrial 1-Port RS232/RS422/RS485 Serial Device Server (1 x 100BASE-FX SC, Single mode 30km, -40~75 degrees C, dual 9~48V DC, Web, Telnet and SNMP management )</t>
  </si>
  <si>
    <t>IP30 Industrial 1-Port RS232/RS422/RS485 Serial Device Server (1 x 100BASE-FX SFP slot, -40~75 degrees C, dual 9~48V DC, Web, Telnet and SNMP management )</t>
  </si>
  <si>
    <t>IP30 Industrial 2-Port RS232/RS422/RS485 Serial Device Server (2 x 10/100TX, -40~75 degrees C, 15KV isolation, dual 12~48V DC )</t>
  </si>
  <si>
    <t>IP40 Industrial 4-Port RS232/RS422/RS485 Serial Device Server (2 x 10/100TX, -40~75 degrees C, 15KV isolation, dual 12~48V DC, 2xDI + 2xDO)</t>
  </si>
  <si>
    <t>IP30 Industrial 1-Port RS232/RS422/RS485 Modbus Gateway (1 x 10/100BASE-TX, -40~75 degrees C, dual 9~48V DC, Modbus RTU/ASCII, Master/Slave )</t>
  </si>
  <si>
    <t>IP30 Industrial 1-Port RS232/RS422/RS485 Modbus Gateway (1 x 100BASE-FX SC, Multi-mode 2km, -40~75 degrees C, dual 9~48V DC, Modbus RTU/ASCII, Master/Slave )</t>
  </si>
  <si>
    <t>IMG-2102TS</t>
    <phoneticPr fontId="1" type="noConversion"/>
  </si>
  <si>
    <t>IP30 Industrial 1-Port RS232/RS422/RS485 Modbus Gateway (1 x 100BASE-FX SC, Single mode 30km, -40~75 degrees C, dual 9~48V DC, Modbus RTU/ASCII, Master/Slave )</t>
  </si>
  <si>
    <t>IMG-2105AT</t>
    <phoneticPr fontId="1" type="noConversion"/>
  </si>
  <si>
    <t>IP30 Industrial 1-Port RS232/RS422/RS485 Modbus Gateway (1 x 100BASE-FX SFP slot, -40~75 degrees C, dual 9~48V DC, Modbus RTU/ASCII, Master/Slave )</t>
  </si>
  <si>
    <t>IP30 Industrial 2-Port RS232/RS422/RS485 Modbus Gateway (2 x 10/100BASE-TX, -40~75 degrees C, 15KV isolation, dual 12~48V DC, Modbus RTU/ASCII, Master/Slave )</t>
  </si>
  <si>
    <t>IP40 Industrial 4-Port RS232/RS422/RS485 Modbus Gateway (2 x 10/100BASE-TX, -40~75 degrees C, 15KV isolation, dual 12~48V DC, 2xDI + 2xDO, Modbus RTU/ASCII, Master/Slave )</t>
    <phoneticPr fontId="1" type="noConversion"/>
  </si>
  <si>
    <t>IECS-1116-DI</t>
  </si>
  <si>
    <t>Industrial EtherCAT Slave I/O Module with Isolated 16-ch Digital Input (-40 to 75 C, 9~48V DC, 2 x RJ45 bus interface, BECKHOFF conformance test tool verified )</t>
  </si>
  <si>
    <t>IECS-1116-DO</t>
  </si>
  <si>
    <t>Industrial EtherCAT Slave I/O Module with Isolated 16-ch Digital Output (-40 to 75 C, 9~48V DC, 2 x RJ45 bus interface, BECKHOFF conformance test tool verified)</t>
  </si>
  <si>
    <t>IECJ-300</t>
  </si>
  <si>
    <t>Industrial 3-Port EtherCAT Junction Slave (-40~75 degrees C, dual 9~48V DC, 1 x 100TX RJ45 IN, 2 x 100TX RJ45 OUT,  BECKHOFF EtherCAT conformance test tool verified)</t>
  </si>
  <si>
    <t>IECJ-400</t>
  </si>
  <si>
    <t>Industrial 4-Port EtherCAT Junction Slave (-40~75 degrees C, dual 9~48V DC, 1 x 100TX RJ45 IN, 3 x 100TX RJ45 OUT,  BECKHOFF EtherCAT conformance test tool verified)</t>
  </si>
  <si>
    <t>IECJ-410FT</t>
  </si>
  <si>
    <t>Industrial 3-Port RJ45 + 1-Port SFP EtherCAT Junction Slave (-40~75 degrees C, dual 9~48V DC, 1 x 100TX RJ45 IN, 2 x 100TX RJ45 OUT, 1 x 100FX SFP OUT,  BECKHOFF EtherCAT conformance test tool verified), co-work with IECC-210R</t>
  </si>
  <si>
    <t>IECC-210-KIT</t>
  </si>
  <si>
    <t>Industrial EtherCAT Media Converter Kit (IECC-210T + IECC-210R, -40~75 degrees C, Dual 9~48V DC, 1 x 100TX RJ45, 1 x 100FX SFP,  BECKHOFF EtherCAT conformance test tool verified)</t>
  </si>
  <si>
    <t>IECC-210T</t>
  </si>
  <si>
    <t>Industrial 1-Port 100TX + 1-Port 100FX SFP EtherCAT Media Converter (RJ45 In, SFP Out, -40~75 degrees C, Dual 9~48V DC,  BECKHOFF EtherCAT conformance test tool verified)</t>
  </si>
  <si>
    <t>IECC-210R</t>
  </si>
  <si>
    <t>Industrial 1-Port 100TX + 1-Port 100FX SFP EtherCAT Media Converter (RJ45 Out, SFP In, -40~75 degrees C, Dual 9~48V DC,  BECKHOFF EtherCAT conformance test tool verified)</t>
  </si>
  <si>
    <t>7-Slot 10" Media Converter Chassis</t>
    <phoneticPr fontId="1" type="noConversion"/>
  </si>
  <si>
    <t xml:space="preserve">15-slot 19" Media Converter Chassis </t>
    <phoneticPr fontId="1" type="noConversion"/>
  </si>
  <si>
    <t>15-slot 19" Media Converter Chassis with Redundant Power Option</t>
    <phoneticPr fontId="1" type="noConversion"/>
  </si>
  <si>
    <t>130W Redundant Power Supply, 100-240VAC for MC-1500R/48</t>
    <phoneticPr fontId="1" type="noConversion"/>
  </si>
  <si>
    <t>MC-15RPS48</t>
    <phoneticPr fontId="1" type="noConversion"/>
  </si>
  <si>
    <t>DC -48V Redundant Power Supply for MC-1500R/48</t>
    <phoneticPr fontId="1" type="noConversion"/>
  </si>
  <si>
    <t>XT-705A</t>
  </si>
  <si>
    <t>10G/5G/2.5G/1G/100M Copper to 10GBASE-X SFP+ Media Converter</t>
  </si>
  <si>
    <t>10/100/1000Base-T to 1000Base-SX Gigabit Converter</t>
    <phoneticPr fontId="1" type="noConversion"/>
  </si>
  <si>
    <t>GT-802S</t>
    <phoneticPr fontId="1" type="noConversion"/>
  </si>
  <si>
    <t>10/100/1000Base-T to 1000Base-LX Gigabit Converter (SC Single Mode, 20km)</t>
  </si>
  <si>
    <t>GT-802S40</t>
    <phoneticPr fontId="1" type="noConversion"/>
  </si>
  <si>
    <t>10/100/1000BASE-T to 1000BASE-LX Gigabit Converter (SC Single Mode, 40km)</t>
  </si>
  <si>
    <t>GT-802S60</t>
    <phoneticPr fontId="1" type="noConversion"/>
  </si>
  <si>
    <t>10/100/1000BASE-T to 1000BASE-LX Gigabit Converter (SC Single Mode, 60km)</t>
  </si>
  <si>
    <t>GT-806A15</t>
    <phoneticPr fontId="1" type="noConversion"/>
  </si>
  <si>
    <t>10/100/1000Base-T to WDM Bi-directional Fiber Converter - 1310nm - 20KM</t>
  </si>
  <si>
    <t>GT-806B15</t>
    <phoneticPr fontId="1" type="noConversion"/>
  </si>
  <si>
    <t>10/100/1000Base-T to WDM Bi-directional Fiber Converter - 1550nm - 20KM</t>
  </si>
  <si>
    <t>GT-806A40</t>
    <phoneticPr fontId="1" type="noConversion"/>
  </si>
  <si>
    <t>10/100/1000BASE-T to 1000BASE-BX WDM Bi-directional Fiber Converter - 1310nm - 40KM</t>
  </si>
  <si>
    <t>GT-806B40</t>
    <phoneticPr fontId="1" type="noConversion"/>
  </si>
  <si>
    <t>10/100/1000BASE-T to 1000BASE-BX WDM Bi-directional Fiber Converter - 1550nm - 40KM</t>
  </si>
  <si>
    <t>GT-806A60</t>
    <phoneticPr fontId="1" type="noConversion"/>
  </si>
  <si>
    <t>10/100/1000Base-T to WDM Bi-directional Fiber Converter - 1310nm - 60KM</t>
    <phoneticPr fontId="1" type="noConversion"/>
  </si>
  <si>
    <t>GT-806B60</t>
    <phoneticPr fontId="1" type="noConversion"/>
  </si>
  <si>
    <t>10/100/1000Base-T to WDM Bi-directional Fiber Converter - 1550nm - 60KM</t>
    <phoneticPr fontId="1" type="noConversion"/>
  </si>
  <si>
    <t>GT-805A</t>
    <phoneticPr fontId="1" type="noConversion"/>
  </si>
  <si>
    <t>10/100/1000BASE-T to 100/1000BASE-X SFP Media Converter</t>
  </si>
  <si>
    <t>GT-805A-PD</t>
  </si>
  <si>
    <t>802.3at PoE+ PD 10/100/1000BASE-T to 100/1000BASE-X SFP Media Converter (PoE PD, LFP supported)</t>
  </si>
  <si>
    <t>1-Port 10/100/1000BASE-T - 2-Port 100/1000BASE-X SFP Switch/Redundant Media Converter</t>
  </si>
  <si>
    <t>10/100Base-TX to 100Base-FX (ST) Bridge Media Converter, LFPT Supported</t>
    <phoneticPr fontId="1" type="noConversion"/>
  </si>
  <si>
    <t>FT-802</t>
    <phoneticPr fontId="1" type="noConversion"/>
  </si>
  <si>
    <t>10/100Base-TX to 100Base-FX (SC) Bridge Media Converter, LFPT Supported</t>
    <phoneticPr fontId="1" type="noConversion"/>
  </si>
  <si>
    <t>FT-802S15</t>
    <phoneticPr fontId="1" type="noConversion"/>
  </si>
  <si>
    <t>10/100TX - 100Base-FX (SC) Single Mode Bridge Fiber Converter - 15KM, LFPT</t>
    <phoneticPr fontId="1" type="noConversion"/>
  </si>
  <si>
    <t>FT-802S35</t>
    <phoneticPr fontId="1" type="noConversion"/>
  </si>
  <si>
    <t>10/100TX - 100Base-FX (SC) Single Mode Bridge Fiber Converter - 35KM, LFPT</t>
    <phoneticPr fontId="1" type="noConversion"/>
  </si>
  <si>
    <t>FT-802S50</t>
    <phoneticPr fontId="1" type="noConversion"/>
  </si>
  <si>
    <t>10/100TX - 100Base-FX (SC) Single Bridge Mode Fiber Converter - 50KM, LFPT</t>
    <phoneticPr fontId="1" type="noConversion"/>
  </si>
  <si>
    <t>FT-806A20</t>
    <phoneticPr fontId="1" type="noConversion"/>
  </si>
  <si>
    <t>10/100TX - 100Base-FX (WDM) Bi-directional Fiber Converter - 1310nm - 20KM, LFPT</t>
    <phoneticPr fontId="1" type="noConversion"/>
  </si>
  <si>
    <t>FT-806B20</t>
    <phoneticPr fontId="1" type="noConversion"/>
  </si>
  <si>
    <t>10/100TX - 100Base-FX (WDM) Bi-directional Fiber Converter - 1550nm - 20KM, LFPT</t>
    <phoneticPr fontId="1" type="noConversion"/>
  </si>
  <si>
    <t>1-Channel 4-in-1 Video over Gigabit Fiber(ST) converter up to 20KM, a pair include Tx &amp; Rx in package (TVI/CVI/AHD/CVBS)</t>
  </si>
  <si>
    <t>VF-102G-KIT</t>
    <phoneticPr fontId="1" type="noConversion"/>
  </si>
  <si>
    <t>1-Channel 4-in-1 Video over Gigabit Fiber(FC) converter up to 20KM, a pair include Tx &amp; Rx in package (TVI/CVI/AHD/CVBS)</t>
  </si>
  <si>
    <t>VF-106G-KIT</t>
    <phoneticPr fontId="1" type="noConversion"/>
  </si>
  <si>
    <t>1-Channel 4-in-1 Video over Gigabit Fiber(SC WDM) converter up to 20KM, a pair include Tx &amp; Rx in package (TVI/CVI/AHD/CVBS)</t>
  </si>
  <si>
    <t>4-Channel 4-in-1 Video over Fiber(FC) converter up to 20KM, a pair include Tx &amp; Rx in package (TVI/CVI/AHD/CVBS)</t>
  </si>
  <si>
    <t>1-Port 10/100/1000T + 1-Port 100/1000X SFP Managed Media Converter (IPv4/IPv6 Dual stack management, supports TLSv1.2/SSHv2/SNMPv3 Cybersecurity features, TS-1000/802.3ah OAM, LFP, 802.1Q VLAN, PLANET CloudViewer app and NMS MQTT)</t>
  </si>
  <si>
    <t>1-Port 10G/5G/2.5G/1G/100BASE-T + 1-Port 10G/1GBASE-X SFP+ Managed Media Converter(IPv4/IPv6 Dual stack management, supports TLSv1.2/SSHv2/SNMPv3 Cybersecurity features, LFP, 802.1Q VLAN, ERPS Ring, PLANET CloudViewer app and NMS MQTT)</t>
  </si>
  <si>
    <t>2-Port 10G/1GBASE-X SFP+ Managed Media Converter(IPv4/IPv6 Dual stack management, supports TLSv1.2/SSHv2/SNMPv3 Cybersecurity features, LFP, 802.1Q VLAN, ERPS Ring, PLANET CloudViewer app and NMS MQTT)</t>
  </si>
  <si>
    <t>1-Port 10G/5G/2.5G/1G/100BASE-T + 2-Port 10G/1GBASE-X SFP+ Managed Media Converter(IPv4/IPv6 Dual stack management, supports TLSv1.2/SSHv2/SNMPv3 Cybersecurity features, LFP, 802.1Q VLAN, ERPS Ring, PLANET CloudViewer app and NMS MQTT)</t>
  </si>
  <si>
    <t>19" 16-slot SNMP Managed Media Converter Chassis (AC Power) with redundant power option</t>
    <phoneticPr fontId="1" type="noConversion"/>
  </si>
  <si>
    <t>MC-1610MR48</t>
    <phoneticPr fontId="1" type="noConversion"/>
  </si>
  <si>
    <t>19" 16-slot  SNMP Managed Media Converter Chassis (-48VDC) with redundant power option</t>
    <phoneticPr fontId="1" type="noConversion"/>
  </si>
  <si>
    <t>MC-RPS130</t>
    <phoneticPr fontId="1" type="noConversion"/>
  </si>
  <si>
    <t>130W Redundant Power Supply, 100-240VAC for MC-1610MR/48</t>
    <phoneticPr fontId="1" type="noConversion"/>
  </si>
  <si>
    <t>MC-RPS48</t>
    <phoneticPr fontId="1" type="noConversion"/>
  </si>
  <si>
    <t xml:space="preserve">130W Redundant Power Supply, DC -48V for MC-1610MR/48 </t>
    <phoneticPr fontId="1" type="noConversion"/>
  </si>
  <si>
    <t>10G/5G/2.5G/1G/100M Copper to 10GBASE-X SFP+ Smart Media Converter</t>
  </si>
  <si>
    <t>10/100/1000Base-T to 1000Base-SX Smart Gigabit Converter</t>
    <phoneticPr fontId="1" type="noConversion"/>
  </si>
  <si>
    <t>GST-802S</t>
    <phoneticPr fontId="1" type="noConversion"/>
  </si>
  <si>
    <t>10/100/1000Base-T to 1000Base-LX Smart Gigabit Converter (Single Mode)</t>
    <phoneticPr fontId="1" type="noConversion"/>
  </si>
  <si>
    <t>GST-805A</t>
    <phoneticPr fontId="1" type="noConversion"/>
  </si>
  <si>
    <t xml:space="preserve">10/100/1000Base-T to Mini-GBIC Smart Gigabit Converter </t>
    <phoneticPr fontId="1" type="noConversion"/>
  </si>
  <si>
    <t>GST-806A15</t>
    <phoneticPr fontId="1" type="noConversion"/>
  </si>
  <si>
    <t>10/100/1000Base-T to WDM  Bi-directional Smart Fiber Converter - 1310nm - 15KM</t>
    <phoneticPr fontId="1" type="noConversion"/>
  </si>
  <si>
    <t>GST-806B15</t>
    <phoneticPr fontId="1" type="noConversion"/>
  </si>
  <si>
    <t>10/100/1000Base-T to WDM  Bi-directional Smart Fiber Converter - 1550nm - 15KM</t>
    <phoneticPr fontId="1" type="noConversion"/>
  </si>
  <si>
    <t>GST-806A60</t>
    <phoneticPr fontId="1" type="noConversion"/>
  </si>
  <si>
    <t>10/100/1000Base-T to WDM  Bi-directional Smart Fiber Converter - 1310nm - 60KM</t>
    <phoneticPr fontId="1" type="noConversion"/>
  </si>
  <si>
    <t>GST-806B60</t>
    <phoneticPr fontId="1" type="noConversion"/>
  </si>
  <si>
    <t>10/100/1000Base-T to WDM  Bi-directional Smart Fiber Converter - 1550nm - 60KM</t>
    <phoneticPr fontId="1" type="noConversion"/>
  </si>
  <si>
    <t>10/100Base-TX to 100Base-FX (ST) Smart Media Converter</t>
    <phoneticPr fontId="1" type="noConversion"/>
  </si>
  <si>
    <t>FST-802</t>
    <phoneticPr fontId="1" type="noConversion"/>
  </si>
  <si>
    <t>10/100Base-TX to 100Base-FX (SC) Smart Media Converter</t>
    <phoneticPr fontId="1" type="noConversion"/>
  </si>
  <si>
    <t>FST-802S15</t>
    <phoneticPr fontId="1" type="noConversion"/>
  </si>
  <si>
    <t>10/100Base-TX to 100Base-FX (SC) Smart Media Converter - Single Mode 15KM</t>
    <phoneticPr fontId="1" type="noConversion"/>
  </si>
  <si>
    <t>FST-802S35</t>
    <phoneticPr fontId="1" type="noConversion"/>
  </si>
  <si>
    <t>10/100Base-TX to 100Base-FX (SC) Smart Media Converter - Single Mode 35KM</t>
    <phoneticPr fontId="1" type="noConversion"/>
  </si>
  <si>
    <t>FST-802S50</t>
    <phoneticPr fontId="1" type="noConversion"/>
  </si>
  <si>
    <t>10/100Base-TX to 100Base-FX (SC) Smart Media Converter - Single Mode 50KM</t>
    <phoneticPr fontId="1" type="noConversion"/>
  </si>
  <si>
    <t>FST-806A20</t>
    <phoneticPr fontId="1" type="noConversion"/>
  </si>
  <si>
    <t>FST-806B20</t>
    <phoneticPr fontId="1" type="noConversion"/>
  </si>
  <si>
    <t>FST-806A60</t>
    <phoneticPr fontId="1" type="noConversion"/>
  </si>
  <si>
    <t>GUP-805A-60W</t>
  </si>
  <si>
    <t xml:space="preserve">1-Port 100/1000X SFP to 1-Port 10/100/1000T 802.3bt PoE++ Media Converter (60W 802.3bt Type-3/UPoE/Legacy mode support via DIP switch, compact size) -w/external power adapter included </t>
  </si>
  <si>
    <t>GUP-805A-95W</t>
  </si>
  <si>
    <t>1-Port 100/1000X SFP to 1-Port 10/100/1000T 802.3bt PoE++ Media Converter (95W 802.3bt Type-4/UPoE/Legacy mode support via DIP switch, compact size) -w/external power adapter included</t>
    <phoneticPr fontId="1" type="noConversion"/>
  </si>
  <si>
    <t>IEEE802.3af/at PoE 10/100/1000Base-T to 100/1000X SFP Converter</t>
    <phoneticPr fontId="1" type="noConversion"/>
  </si>
  <si>
    <t>IEEE802.3af PoE 10/100Base-TX to 100Base-FX (SC) Media Converter</t>
    <phoneticPr fontId="1" type="noConversion"/>
  </si>
  <si>
    <t>FTP-802S15</t>
    <phoneticPr fontId="1" type="noConversion"/>
  </si>
  <si>
    <t>IEEE802.3af PoE 10/100TX - 100Base-FX (SC) Single Mode Fiber Converter - 15KM</t>
    <phoneticPr fontId="1" type="noConversion"/>
  </si>
  <si>
    <t>8-Port GPON OLT with 4-Port Gigabit TP/SFP Combo + 4-Port 1000X SFP + 4-Port 10G SFP+ with optional Redundant Power (ITU-T G.984/G.988, 1024 ONUs, L3 Static Routing, Standard 100~240VAC single Power Supply, dual-AC or AC+DC supported)</t>
  </si>
  <si>
    <t>75-watt AC power supply for GPL-8000 (100V-240VAC)</t>
  </si>
  <si>
    <t>75-watt DC power supply for GPL-8000 (36V~72VDC)</t>
  </si>
  <si>
    <t>GPON/GEPON Splitter (1x8 PLC Splitter, SC/UPC, Wavelength 1230 ~ 1650 nm)</t>
  </si>
  <si>
    <t>EPL-SPT-32</t>
    <phoneticPr fontId="1" type="noConversion"/>
  </si>
  <si>
    <t>GPON/GEPON Splitter (1x32 PLC Splitter, SC/UPC, Wavelength 1230 ~ 1650 nm)</t>
  </si>
  <si>
    <t>EPL-SPT-64</t>
    <phoneticPr fontId="1" type="noConversion"/>
  </si>
  <si>
    <t>GPON/GEPON Splitter (1x64 PLC Splitter, SC/UPC, Wavelength 1230 ~ 1650 nm)</t>
  </si>
  <si>
    <t>GPL-GSFP-C+</t>
  </si>
  <si>
    <t>GPON OLT SFP Transceiver (Class C+, Optical Power: 3dBm~7dBm, Download 2.5G/Upload 1.25G，TX: 1490nm，RX: 1310nm) - 20km</t>
  </si>
  <si>
    <t>GPL-GSFP-C++</t>
    <phoneticPr fontId="1" type="noConversion"/>
  </si>
  <si>
    <t>GPON OLT SFP Transceiver (Class C++, Optical Power: 4.5dBm~10dBm, Download 2.5G/Upload 1.25G，TX: 1490nm，RX: 1310nm) - 20km</t>
  </si>
  <si>
    <t>GPN-100</t>
  </si>
  <si>
    <t>GPON SFU ONT with 1-Port Gigabit Interface (Download 2.5G/Upload 1.25G)</t>
  </si>
  <si>
    <t>GPN-400ACV</t>
  </si>
  <si>
    <t>GPON HGU with 4-Port 10/100/1000T LAN, 1200Mbps 802.11AC Wireless, 2-Port FXS (Download 2.5G/Upload 1.25G, 2x2 MIMO, VLAN, SIP/H.248/T.38 FAX)</t>
  </si>
  <si>
    <t>40GBASE-SR4 QSFP+ Fiber Transceiver (Multimode, MPO, 850nm, DDM) - 100m</t>
    <phoneticPr fontId="1" type="noConversion"/>
  </si>
  <si>
    <t>QSFP-40G-LR4</t>
    <phoneticPr fontId="1" type="noConversion"/>
  </si>
  <si>
    <t>40GBASE-LR4 QSFP+ Fiber Transceiver (Single mode, LC, 1310nm, DDM) - 10km</t>
    <phoneticPr fontId="1" type="noConversion"/>
  </si>
  <si>
    <t>100GBASE-SR4 QSFP28 Fiber Transceiver (Multimode, MPO, 850nm, DDM) - 100m</t>
  </si>
  <si>
    <t>QSFP-100G-LR4</t>
    <phoneticPr fontId="1" type="noConversion"/>
  </si>
  <si>
    <t>100GBASE-LR4 QSFP28 Fiber Transceiver (Single mode, LC, 1310nm, DDM) - 10km</t>
  </si>
  <si>
    <t>MTB-SR</t>
    <phoneticPr fontId="1" type="noConversion"/>
  </si>
  <si>
    <t>10G SFP+ Fiber Transceiver (Multi-mode)</t>
    <phoneticPr fontId="1" type="noConversion"/>
  </si>
  <si>
    <t>MTB-SR2</t>
    <phoneticPr fontId="1" type="noConversion"/>
  </si>
  <si>
    <t>10G SFP+ Fiber Transceiver (Single-Mode, 1310nm, DDM) - 2km</t>
  </si>
  <si>
    <t>MTB-LR</t>
    <phoneticPr fontId="1" type="noConversion"/>
  </si>
  <si>
    <t xml:space="preserve">10G SFP+ Fiber Transceiver (Single-Mode) </t>
    <phoneticPr fontId="1" type="noConversion"/>
  </si>
  <si>
    <t>MTB-LR20</t>
    <phoneticPr fontId="1" type="noConversion"/>
  </si>
  <si>
    <t>10G SFP+ Fiber Transceiver (Single-Mode, 1310nm, DDM) - 20km</t>
  </si>
  <si>
    <t>MTB-LR40</t>
    <phoneticPr fontId="1" type="noConversion"/>
  </si>
  <si>
    <t>10G SFP+ Fiber Transceiver (Single-Mode) - 40KM, DDM Supported</t>
  </si>
  <si>
    <t>MTB-LR60</t>
    <phoneticPr fontId="1" type="noConversion"/>
  </si>
  <si>
    <t>10G SFP+ Fiber Transceiver (Single-Mode, 1550nm, DDM) - 60km</t>
  </si>
  <si>
    <t>MTB-LR80</t>
    <phoneticPr fontId="1" type="noConversion"/>
  </si>
  <si>
    <t>10G SFP+ Fiber Transceiver (Single-Mode, 1550nm, DDM) - 80km</t>
    <phoneticPr fontId="1" type="noConversion"/>
  </si>
  <si>
    <t>MTB-LA10</t>
    <phoneticPr fontId="1" type="noConversion"/>
  </si>
  <si>
    <t>10G SFP+ Fiber Transceiver (WDM, TX:1270nm, RX:1330nm, DDM) - 10KM</t>
  </si>
  <si>
    <t>MTB-LB10</t>
    <phoneticPr fontId="1" type="noConversion"/>
  </si>
  <si>
    <t>10G SFP+ Fiber Transceiver (WDM, TX:1330nm, RX:1270nm, DDM) - 10KM</t>
  </si>
  <si>
    <t>MTB-LA20</t>
    <phoneticPr fontId="1" type="noConversion"/>
  </si>
  <si>
    <t xml:space="preserve">10G SFP+ Fiber Transceiver (WDM, TX:1270nm, RX:1330nm) - 20KM </t>
    <phoneticPr fontId="1" type="noConversion"/>
  </si>
  <si>
    <t>MTB-LB20</t>
    <phoneticPr fontId="1" type="noConversion"/>
  </si>
  <si>
    <t xml:space="preserve">10G SFP+ Fiber Transceiver (WDM, TX:1330nm, RX:1270nm) - 20KM </t>
    <phoneticPr fontId="1" type="noConversion"/>
  </si>
  <si>
    <t>MTB-LA40</t>
    <phoneticPr fontId="1" type="noConversion"/>
  </si>
  <si>
    <t xml:space="preserve">10G SFP+ Fiber Transceiver (WDM, TX:1270nm, RX:1330nm) - 40KM </t>
    <phoneticPr fontId="1" type="noConversion"/>
  </si>
  <si>
    <t>MTB-LB40</t>
    <phoneticPr fontId="1" type="noConversion"/>
  </si>
  <si>
    <t xml:space="preserve">10G SFP+ Fiber Transceiver (WDM, TX:1330nm, RX:1270nm) - 40KM </t>
    <phoneticPr fontId="1" type="noConversion"/>
  </si>
  <si>
    <t>MTB-LA60</t>
    <phoneticPr fontId="1" type="noConversion"/>
  </si>
  <si>
    <t xml:space="preserve">10G SFP+ Fiber Transceiver (WDM, TX:1270nm, RX:1330nm) - 60KM </t>
    <phoneticPr fontId="1" type="noConversion"/>
  </si>
  <si>
    <t>MTB-LB60</t>
    <phoneticPr fontId="1" type="noConversion"/>
  </si>
  <si>
    <t xml:space="preserve">10G SFP+ Fiber Transceiver (WDM, TX:1330nm, RX:1270nm) - 60KM </t>
    <phoneticPr fontId="1" type="noConversion"/>
  </si>
  <si>
    <t>MTB-LA70</t>
    <phoneticPr fontId="1" type="noConversion"/>
  </si>
  <si>
    <t>10G SFP+ Fiber Transceiver (WDM, TX:1270nm, RX:1330nm, DDM) - 70KM</t>
  </si>
  <si>
    <t>MTB-LB70</t>
    <phoneticPr fontId="1" type="noConversion"/>
  </si>
  <si>
    <t xml:space="preserve">10G SFP+ Fiber Transceiver (WDM, TX:1330nm, RX:1270nm, DDM) - 70KM </t>
  </si>
  <si>
    <t>2.5G SFP Transceiver (WDM, TX:1310nm RX:1550nm, DDM) - 20km</t>
  </si>
  <si>
    <t>MGB-2GLB20</t>
    <phoneticPr fontId="1" type="noConversion"/>
  </si>
  <si>
    <t>2.5G SFP Transceiver (WDM, TX:1550nm RX:1310nm, DDM) - 20km</t>
  </si>
  <si>
    <t>MGB-2GLR2</t>
  </si>
  <si>
    <t>2.5G SFP Transceiver (Single mode, 1310nm, DDM) – 2km</t>
  </si>
  <si>
    <t>MGB-2GLR20</t>
  </si>
  <si>
    <t>2.5G SFP Transceiver (Single mode, 1310nm, DDM) – 20km</t>
  </si>
  <si>
    <t>MGB-2GSR</t>
  </si>
  <si>
    <t>2.5G SFP Transceiver (Multi-mode, 850nm, DDM) - 300m</t>
  </si>
  <si>
    <t>Mini GBIC TP Module</t>
    <phoneticPr fontId="1" type="noConversion"/>
  </si>
  <si>
    <t>MGB-SX</t>
    <phoneticPr fontId="1" type="noConversion"/>
  </si>
  <si>
    <t>Mini GBIC SX Module, DDM Supported</t>
    <phoneticPr fontId="1" type="noConversion"/>
  </si>
  <si>
    <t>MGB-SX-10PCS</t>
    <phoneticPr fontId="1" type="noConversion"/>
  </si>
  <si>
    <t>SFP-Port 1000BASE-SX Transceiver (Multi-mode / 850nm / DDM) -550m, 10pcs in one package</t>
  </si>
  <si>
    <t>MGB-SX2</t>
    <phoneticPr fontId="1" type="noConversion"/>
  </si>
  <si>
    <t>Mini GBIC SX Module - up to 2KM, DDM Supported</t>
    <phoneticPr fontId="1" type="noConversion"/>
  </si>
  <si>
    <t>MGB-SX2-10PCS</t>
    <phoneticPr fontId="1" type="noConversion"/>
  </si>
  <si>
    <t>Mini GBIC SX Module - up to 2KM, DDM Supported, 10pcs in one package</t>
    <phoneticPr fontId="1" type="noConversion"/>
  </si>
  <si>
    <t>Mini GBIC LX Module - 20KM, DDM Supported</t>
  </si>
  <si>
    <t>MGB-LX-10PCS</t>
    <phoneticPr fontId="1" type="noConversion"/>
  </si>
  <si>
    <t>SFP-Port 1000BASE-LX Transceiver (Single mode / 1310nm / DDM) - 20km, 10pcs in one package</t>
  </si>
  <si>
    <t>Mini GBIC Single Mode LX Module - 40KM, DDM Supported</t>
  </si>
  <si>
    <t>Mini GBIC Single Mode LX Module - 80KM, DDM Supported</t>
  </si>
  <si>
    <t>MGB-L120</t>
    <phoneticPr fontId="1" type="noConversion"/>
  </si>
  <si>
    <t>Mini GBIC Single Mode LX Module - 120KM, DDM Supported</t>
  </si>
  <si>
    <t>MGB-LA10</t>
    <phoneticPr fontId="1" type="noConversion"/>
  </si>
  <si>
    <t>Mini GBIC WDM TX1310 Module - 10KM, DDM Supported</t>
    <phoneticPr fontId="1" type="noConversion"/>
  </si>
  <si>
    <t>MGB-LB10</t>
    <phoneticPr fontId="1" type="noConversion"/>
  </si>
  <si>
    <t>Mini GBIC WDM TX1550 Module - 10KM, DDM Supported</t>
  </si>
  <si>
    <t>MGB-LA20</t>
    <phoneticPr fontId="1" type="noConversion"/>
  </si>
  <si>
    <t>Mini GBIC WDM TX1310 Module - 20KM, DDM Supported</t>
    <phoneticPr fontId="1" type="noConversion"/>
  </si>
  <si>
    <t>MGB-LB20</t>
    <phoneticPr fontId="1" type="noConversion"/>
  </si>
  <si>
    <t>Mini GBIC WDM TX1550 Module - 20KM, DDM Supported</t>
    <phoneticPr fontId="1" type="noConversion"/>
  </si>
  <si>
    <t>MGB-LA40</t>
    <phoneticPr fontId="1" type="noConversion"/>
  </si>
  <si>
    <t>Mini GBIC WDM TX1310 Module - 40KM, DDM Supported</t>
  </si>
  <si>
    <t>MGB-LB40</t>
    <phoneticPr fontId="1" type="noConversion"/>
  </si>
  <si>
    <t>Mini GBIC WDM TX1550 Module - 40KM, DDM Supported</t>
  </si>
  <si>
    <t>MGB-LA80</t>
    <phoneticPr fontId="1" type="noConversion"/>
  </si>
  <si>
    <t>Mini GBIC WDM TX1490 Module - 80KM, DDM Supported</t>
  </si>
  <si>
    <t>MGB-LB80</t>
    <phoneticPr fontId="1" type="noConversion"/>
  </si>
  <si>
    <t>Mini GBIC WDM TX1550 Module - 80KM, DDM Supported</t>
  </si>
  <si>
    <t>Multi-mode 2KM, 100Mbps SFP fiber transceiver, DDM Supported</t>
    <phoneticPr fontId="1" type="noConversion"/>
  </si>
  <si>
    <t>MFB-FX-10PCS</t>
    <phoneticPr fontId="1" type="noConversion"/>
  </si>
  <si>
    <t>SFP-Port 100BASE-FX Transceiver (Multi-mode, 1310nm, DDM) -2KM, 10pcs in one package</t>
  </si>
  <si>
    <t>MFB-F20</t>
    <phoneticPr fontId="1" type="noConversion"/>
  </si>
  <si>
    <t>Single Mode 20KM, 100Mbps SFP fiber transceiver, DDM Supported</t>
  </si>
  <si>
    <t>MFB-F40</t>
    <phoneticPr fontId="1" type="noConversion"/>
  </si>
  <si>
    <t>Single Mode 40KM, 100Mbps SFP fiber transceiver, DDM Supported</t>
  </si>
  <si>
    <t>MFB-F60</t>
    <phoneticPr fontId="1" type="noConversion"/>
  </si>
  <si>
    <t>Single Mode 60KM, 100Mbps SFP fiber transceiver, DDM Supported</t>
  </si>
  <si>
    <t>MFB-F120</t>
    <phoneticPr fontId="1" type="noConversion"/>
  </si>
  <si>
    <t>Single Mode 120KM, 100Mbps SFP fiber transceiver, DDM Supported</t>
  </si>
  <si>
    <t>MFB-FA20</t>
    <phoneticPr fontId="1" type="noConversion"/>
  </si>
  <si>
    <t xml:space="preserve">WDM Tx-1310,  20KM, 100Mbps SFP fiber transceiver, DDM Supported </t>
    <phoneticPr fontId="1" type="noConversion"/>
  </si>
  <si>
    <t>MFB-FB20</t>
    <phoneticPr fontId="1" type="noConversion"/>
  </si>
  <si>
    <t xml:space="preserve">WDM Tx-1550,  20KM, 100Mbps SFP fiber transceiver, DDM Supported  </t>
    <phoneticPr fontId="1" type="noConversion"/>
  </si>
  <si>
    <t>MTB-TSR</t>
    <phoneticPr fontId="1" type="noConversion"/>
  </si>
  <si>
    <t>10G SFP+ Fiber Transceiver (Multi-mode, DDM, -40~85 degrees C) -300M</t>
    <phoneticPr fontId="1" type="noConversion"/>
  </si>
  <si>
    <t>MTB-TSR2</t>
    <phoneticPr fontId="1" type="noConversion"/>
  </si>
  <si>
    <t>10G SFP+ Fiber Transceiver (Single-Mode, 1310nm, DDM) - 2km (-40 to 85 C)</t>
    <phoneticPr fontId="1" type="noConversion"/>
  </si>
  <si>
    <t>MTB-TLR</t>
    <phoneticPr fontId="1" type="noConversion"/>
  </si>
  <si>
    <t>10G SFP+ Fiber Transceiver (Single-mode, DDM, -40~85 degrees C) -10KM</t>
    <phoneticPr fontId="1" type="noConversion"/>
  </si>
  <si>
    <t>MTB-TLR20</t>
    <phoneticPr fontId="1" type="noConversion"/>
  </si>
  <si>
    <t>10G SFP+ Fiber Transceiver (Single-Mode, 1310nm, DDM) - 20km (-40 to 85 C)</t>
    <phoneticPr fontId="1" type="noConversion"/>
  </si>
  <si>
    <t>MTB-TLR40</t>
    <phoneticPr fontId="1" type="noConversion"/>
  </si>
  <si>
    <t>10G SFP+ Fiber Transceiver (Single-Mode) - 40KM, DDM Supported (-40~85 C)</t>
    <phoneticPr fontId="1" type="noConversion"/>
  </si>
  <si>
    <t>MTB-TLR60</t>
    <phoneticPr fontId="1" type="noConversion"/>
  </si>
  <si>
    <t>10G SFP+ Fiber Transceiver (Single-Mode, 1550nm, DDM) - 60km (-40 to 85 C)</t>
    <phoneticPr fontId="1" type="noConversion"/>
  </si>
  <si>
    <t>MTB-TLR80</t>
    <phoneticPr fontId="1" type="noConversion"/>
  </si>
  <si>
    <t>10G SFP+ Fiber Transceiver (Single-Mode, 1550nm, DDM) - 80km (-40 to 85 C)</t>
    <phoneticPr fontId="1" type="noConversion"/>
  </si>
  <si>
    <t>MTB-TLA20</t>
    <phoneticPr fontId="1" type="noConversion"/>
  </si>
  <si>
    <t>10G SFP+ Fiber Transceiver (WDM, TX:1270nm, RX:1330nm) - 20KM, DDM Supported (-40 to 85 C)</t>
    <phoneticPr fontId="1" type="noConversion"/>
  </si>
  <si>
    <t>MTB-TLB20</t>
    <phoneticPr fontId="1" type="noConversion"/>
  </si>
  <si>
    <t>10G SFP+ Fiber Transceiver (WDM, TX:1330nm, RX:1270nm) - 20KM, DDM Supported (-40 to 85 C)</t>
    <phoneticPr fontId="1" type="noConversion"/>
  </si>
  <si>
    <t>MTB-TLA40</t>
    <phoneticPr fontId="1" type="noConversion"/>
  </si>
  <si>
    <t>10G SFP+ Fiber Transceiver (WDM, TX:1270nm, RX:1330nm, DDM) - 40KM (-40 to 85 C)</t>
    <phoneticPr fontId="1" type="noConversion"/>
  </si>
  <si>
    <t>MTB-TLB40</t>
    <phoneticPr fontId="1" type="noConversion"/>
  </si>
  <si>
    <t>10G SFP+ Fiber Transceiver (WDM, TX:1330nm, RX:1270nm, DDM) - 40KM (-40 to 85 C</t>
    <phoneticPr fontId="1" type="noConversion"/>
  </si>
  <si>
    <t>MTB-TLA60</t>
    <phoneticPr fontId="1" type="noConversion"/>
  </si>
  <si>
    <t>10G SFP+ Fiber Transceiver (WDM, TX:1270nm, RX:1330nm, DDM) - 60KM (-40 to 85 C)</t>
    <phoneticPr fontId="1" type="noConversion"/>
  </si>
  <si>
    <t>MTB-TLB60</t>
    <phoneticPr fontId="1" type="noConversion"/>
  </si>
  <si>
    <t>10G SFP+ Fiber Transceiver (WDM, TX:1330nm, RX:1270nm, DDM) - 60KM (-40 to 85 C)</t>
    <phoneticPr fontId="1" type="noConversion"/>
  </si>
  <si>
    <t>MGB-2GTSR</t>
  </si>
  <si>
    <t>2.5G SFP Transceiver (Multi-mode, 850nm, DDM, -40~85°C) - 300m</t>
    <phoneticPr fontId="1" type="noConversion"/>
  </si>
  <si>
    <t>MGB-2GTLR2</t>
  </si>
  <si>
    <t>2.5G SFP Transceiver (Single mode, 1310nm, DDM, -40~85°C) – 2km</t>
    <phoneticPr fontId="1" type="noConversion"/>
  </si>
  <si>
    <t>MGB-2GTLR20</t>
  </si>
  <si>
    <t>2.5G SFP Transceiver (Single mode, 1310nm, DDM, -40~85°C) – 20km</t>
    <phoneticPr fontId="1" type="noConversion"/>
  </si>
  <si>
    <t>MGB-2GTLA20</t>
  </si>
  <si>
    <t>2.5G SFP Transceiver (WDM, TX:1310nm RX:1550nm, DDM, -40~85°C) - 20km</t>
    <phoneticPr fontId="1" type="noConversion"/>
  </si>
  <si>
    <t>MGB-2GTLB20</t>
  </si>
  <si>
    <t>2.5G SFP Transceiver (WDM, TX:1550nm RX:1310nm, DDM, -40~85°C) - 20km</t>
    <phoneticPr fontId="1" type="noConversion"/>
  </si>
  <si>
    <t>MGB-TGT</t>
    <phoneticPr fontId="1" type="noConversion"/>
  </si>
  <si>
    <t>Mini GBIC TP Module -100m (-40 to 85 C)</t>
    <phoneticPr fontId="1" type="noConversion"/>
  </si>
  <si>
    <t>MGB-TSX</t>
    <phoneticPr fontId="1" type="noConversion"/>
  </si>
  <si>
    <t>Mini GBIC SX Module (-40 to 85 C), DDM Supported</t>
    <phoneticPr fontId="1" type="noConversion"/>
  </si>
  <si>
    <t>MGB-TSX-10PCS</t>
    <phoneticPr fontId="1" type="noConversion"/>
  </si>
  <si>
    <t>SFP-Port 1000BASE-SX Transceiver (Multi-mode / 850nm / DDM) -550m, (-40~85°C), 10pcs in one package</t>
    <phoneticPr fontId="1" type="noConversion"/>
  </si>
  <si>
    <t>MGB-TSX2</t>
    <phoneticPr fontId="1" type="noConversion"/>
  </si>
  <si>
    <t>Mini GBIC Multi-mode SX 2KM Module (-40 to 85 C), DDM Supported</t>
    <phoneticPr fontId="1" type="noConversion"/>
  </si>
  <si>
    <t>MGB-TSX2-10PCS</t>
    <phoneticPr fontId="1" type="noConversion"/>
  </si>
  <si>
    <t>SFP-Port 1000BASE-SX Transceiver (Multi-mode /1310nm / DDM) -2km, (-40~85°C), 10pcs in one package</t>
    <phoneticPr fontId="1" type="noConversion"/>
  </si>
  <si>
    <t>MGB-TLX-10PCS</t>
    <phoneticPr fontId="1" type="noConversion"/>
  </si>
  <si>
    <t>SFP-Port 1000BASE-LX Transceiver (Single mode / 1310nm / DDM) - 20km, (-40~85°C), 10pcs in one package</t>
    <phoneticPr fontId="1" type="noConversion"/>
  </si>
  <si>
    <t>Mini GBIC Single Mode LX Module - 40KM, DDM Supported (-40 to 85 C)</t>
    <phoneticPr fontId="1" type="noConversion"/>
  </si>
  <si>
    <t>Mini GBIC Single Mode LX Module - 80KM, DDM Supported (-40 to 85 C)</t>
    <phoneticPr fontId="1" type="noConversion"/>
  </si>
  <si>
    <t>MGB-TLA10</t>
    <phoneticPr fontId="1" type="noConversion"/>
  </si>
  <si>
    <t>Mini GBIC WDM TX1310 Module - 10KM (-40 to 85C), DDM Supported</t>
    <phoneticPr fontId="1" type="noConversion"/>
  </si>
  <si>
    <t>MGB-TLB10</t>
    <phoneticPr fontId="1" type="noConversion"/>
  </si>
  <si>
    <t>Mini GBIC WDM TX1550 Module - 10KM (-40 to 85C), DDM Supported</t>
    <phoneticPr fontId="1" type="noConversion"/>
  </si>
  <si>
    <t>MGB-TLA20</t>
    <phoneticPr fontId="1" type="noConversion"/>
  </si>
  <si>
    <t>Mini GBIC WDM TX1310 Module - 20KM (-40 to 85C), DDM Supported</t>
    <phoneticPr fontId="1" type="noConversion"/>
  </si>
  <si>
    <t>MGB-TLB20</t>
    <phoneticPr fontId="1" type="noConversion"/>
  </si>
  <si>
    <t>Mini GBIC WDM TX1550 Module - 20KM (-40 to 85C), DDM Supported</t>
    <phoneticPr fontId="1" type="noConversion"/>
  </si>
  <si>
    <t>MGB-TLA40</t>
    <phoneticPr fontId="1" type="noConversion"/>
  </si>
  <si>
    <t>Mini GBIC WDM TX1310 Module - 40KM (-40 to 85C), DDM Supported</t>
    <phoneticPr fontId="1" type="noConversion"/>
  </si>
  <si>
    <t>MGB-TLB40</t>
    <phoneticPr fontId="1" type="noConversion"/>
  </si>
  <si>
    <t>Mini GBIC WDM TX1550 Module - 40KM (-40 to 85C), DDM Supported</t>
    <phoneticPr fontId="1" type="noConversion"/>
  </si>
  <si>
    <t>Mini GBIC WDM TX1490 Module - 80KM, DDM Supported(-40 to 85 C)</t>
    <phoneticPr fontId="1" type="noConversion"/>
  </si>
  <si>
    <t>Mini GBIC WDM TX1550 Module - 80KM, DDM Supported(-40 to 85 C)</t>
    <phoneticPr fontId="1" type="noConversion"/>
  </si>
  <si>
    <t>MGB-TLA120</t>
    <phoneticPr fontId="1" type="noConversion"/>
  </si>
  <si>
    <t>Mini GBIC WDM TX1490 Module - 120KM, DDM Supported(-40 to 85 C)</t>
    <phoneticPr fontId="1" type="noConversion"/>
  </si>
  <si>
    <t>MGB-TLB120</t>
    <phoneticPr fontId="1" type="noConversion"/>
  </si>
  <si>
    <t>Mini GBIC WDM TX1550 Module - 120KM, DDM Supported(-40 to 85 C)</t>
    <phoneticPr fontId="1" type="noConversion"/>
  </si>
  <si>
    <t>MGB-TSA</t>
    <phoneticPr fontId="1" type="noConversion"/>
  </si>
  <si>
    <t>Mini GBIC Multi-mode WDM Tx-1310,  2KM, 1000Mbps SFP fiber transceiver (-40 to 85C), DDM supported</t>
    <phoneticPr fontId="1" type="noConversion"/>
  </si>
  <si>
    <t>MGB-TSB</t>
    <phoneticPr fontId="1" type="noConversion"/>
  </si>
  <si>
    <t>Mini GBIC Multi-mode WDM Tx-1550,  2KM, 1000Mbps SFP fiber transceiver (-40 to 85C) , DDM supported</t>
    <phoneticPr fontId="1" type="noConversion"/>
  </si>
  <si>
    <t>MFB-TFX</t>
    <phoneticPr fontId="1" type="noConversion"/>
  </si>
  <si>
    <t>Multi-mode 2KM, 100Mbps SFP fiber transceiver (-40 to 85C), DDM Supported</t>
    <phoneticPr fontId="1" type="noConversion"/>
  </si>
  <si>
    <t>MFB-TFX-10PCS</t>
    <phoneticPr fontId="1" type="noConversion"/>
  </si>
  <si>
    <t>SFP-Port 100BASE-FX Transceiver (Multi-mode, 1310nm, DDM) -2KM, (-40~85°C), 10pcs in one package</t>
    <phoneticPr fontId="1" type="noConversion"/>
  </si>
  <si>
    <t>MFB-TF20</t>
    <phoneticPr fontId="1" type="noConversion"/>
  </si>
  <si>
    <t>Single Mode 20KM, 100Mbps SFP fiber transceiver  - (-40 to 85 C), DDM Supported</t>
    <phoneticPr fontId="1" type="noConversion"/>
  </si>
  <si>
    <t>MFB-TFA20</t>
    <phoneticPr fontId="1" type="noConversion"/>
  </si>
  <si>
    <t>WDM Tx-1310,  20KM, 100Mbps SFP fiber transceiver (-40 to 85C) , DDM Supported</t>
    <phoneticPr fontId="1" type="noConversion"/>
  </si>
  <si>
    <t>MFB-TFB20</t>
    <phoneticPr fontId="1" type="noConversion"/>
  </si>
  <si>
    <t>WDM Tx-1550,  20KM, 100Mbps SFP fiber transceiver (-40 to 85C) , DDM Supported</t>
    <phoneticPr fontId="1" type="noConversion"/>
  </si>
  <si>
    <t>MFB-TFA40</t>
    <phoneticPr fontId="1" type="noConversion"/>
  </si>
  <si>
    <t>WDM Tx-1310,  40KM, 100Mbps SFP fiber transceiver (-40 to 85C) , DDM Supported</t>
    <phoneticPr fontId="1" type="noConversion"/>
  </si>
  <si>
    <t>MFB-TFB40</t>
    <phoneticPr fontId="1" type="noConversion"/>
  </si>
  <si>
    <t>WDM Tx-1550,  40KM, 100Mbps SFP fiber transceiver (-40 to 85C) , DDM Supported</t>
    <phoneticPr fontId="1" type="noConversion"/>
  </si>
  <si>
    <t>MFB-TFA60</t>
    <phoneticPr fontId="1" type="noConversion"/>
  </si>
  <si>
    <t>WDM Tx-1310,  60KM, 100Mbps SFP fiber transceiver (-40 to 85C) , DDM Supported</t>
    <phoneticPr fontId="1" type="noConversion"/>
  </si>
  <si>
    <t>MFB-TFB60</t>
    <phoneticPr fontId="1" type="noConversion"/>
  </si>
  <si>
    <t>WDM Tx-1550,  60KM, 100Mbps SFP fiber transceiver (-40 to 85C) , DDM Supported</t>
    <phoneticPr fontId="1" type="noConversion"/>
  </si>
  <si>
    <t>MFB-TSA</t>
    <phoneticPr fontId="1" type="noConversion"/>
  </si>
  <si>
    <t>Multi-mode WDM Tx-1310,  2KM, 100Mbps SFP fiber transceiver (-40 to 85C), DDM supported</t>
    <phoneticPr fontId="1" type="noConversion"/>
  </si>
  <si>
    <t>MFB-TSB</t>
    <phoneticPr fontId="1" type="noConversion"/>
  </si>
  <si>
    <t>Multi-mode WDM Tx-1550,  2KM, 100Mbps SFP fiber transceiver (-40 to 85C) , DDM supported</t>
    <phoneticPr fontId="1" type="noConversion"/>
  </si>
  <si>
    <t>WS-1032P</t>
  </si>
  <si>
    <t>WDAP-C3000AX</t>
  </si>
  <si>
    <t>Wi-Fi 6 3000Mbps 802.11ax Dual Band Ceiling-mount Wireless Access Point, 802.3at PoE PD, 2 10/100/1000T LAN, 802.1Q VLAN, supports NMS-500/NMS-1000V controller, CloudViewerPro app, MQTT, Captive Portal, RADIUS and cybersecurity features, AP/Gateway/Repeater/WISP modes, supports EasyMesh and roaming)</t>
  </si>
  <si>
    <t>WDAP-C7210E</t>
  </si>
  <si>
    <t>WBS-512AC</t>
  </si>
  <si>
    <t>IP55 802.11ac, 5GHz 900Mbps Outdoor Wireless CPE (11ac WAVE 2, MU-MIMO, Built-in 14dBi antenna, 802.3at PoE, 802.1Q VLAN, One-click WDS, supports NMS-500/NMS-1000V and WAPC AP controller)</t>
  </si>
  <si>
    <t>WDAP-1800AX</t>
    <phoneticPr fontId="1" type="noConversion"/>
  </si>
  <si>
    <t>18dBi Flat Panel Directional Antenna</t>
    <phoneticPr fontId="1" type="noConversion"/>
  </si>
  <si>
    <t>5GHz 18dBi Flat Panel Directional Antenna (11a)</t>
    <phoneticPr fontId="1" type="noConversion"/>
  </si>
  <si>
    <t>2x2 MIMO 2.4GHz 14dBi Flat Panel Dual Polarization Directional Antenna (N-Type female connector x 2)</t>
    <phoneticPr fontId="1" type="noConversion"/>
  </si>
  <si>
    <t>2x2 MIMO 5GHz 14dBi Flat Panel Dual Polarization Directional Antenna (N-Type female connector x 2)</t>
    <phoneticPr fontId="1" type="noConversion"/>
  </si>
  <si>
    <t>2x2 MIMO 5GHz 17dBi Sector Antenna (Dual-Polarity, 90 degrees, N-type female connector x 2)</t>
    <phoneticPr fontId="1" type="noConversion"/>
  </si>
  <si>
    <t>2.4GHz 15dBi Omni Directional Antenna / Outdoor / Fiberglass / N-type female / 11b/g/n</t>
    <phoneticPr fontId="1" type="noConversion"/>
  </si>
  <si>
    <t>2.4GHz 4.5dBi / 5GHz 7dBi Dual Band Omni Directional Antenna Kit / Outdoor / ABS / N-Type male 11a/b/g/n/ac, 2 pieces</t>
    <phoneticPr fontId="1" type="noConversion"/>
  </si>
  <si>
    <t>2.4GHz 8dBI Omni Directional Antenna / Outdoor / Fiberglass / N-type female / 11b/g/n</t>
    <phoneticPr fontId="1" type="noConversion"/>
  </si>
  <si>
    <t>5GHz 10dBi Omni Directional Antenna / Outdoor / Fiberglass / N-type female / 11a, 11a/n, 11ac</t>
    <phoneticPr fontId="1" type="noConversion"/>
  </si>
  <si>
    <t>0.6 Meter N(male) to N(male) Cable</t>
    <phoneticPr fontId="1" type="noConversion"/>
  </si>
  <si>
    <t>Lightning Arrester (2.4 - 6.0GHz)</t>
    <phoneticPr fontId="1" type="noConversion"/>
  </si>
  <si>
    <t>IPX-330</t>
    <phoneticPr fontId="1" type="noConversion"/>
  </si>
  <si>
    <t>IPX-2200</t>
    <phoneticPr fontId="1" type="noConversion"/>
  </si>
  <si>
    <t>200 User Asterisk base Advance IP PBX with 2-expandable PCI interface slots(FXO/GSM/ISDN), IETF SIP/IAX2, T.38 FoIP, TLS/SRTP, IP Stackable, High Availability, VPN, TR069, IPv6, SNMP and up to 60 concurrent calls</t>
    <phoneticPr fontId="1" type="noConversion"/>
  </si>
  <si>
    <t>IPX-2500</t>
    <phoneticPr fontId="1" type="noConversion"/>
  </si>
  <si>
    <t>IPX-21FO</t>
    <phoneticPr fontId="1" type="noConversion"/>
  </si>
  <si>
    <t xml:space="preserve">4-Port FXO module for IPX-2100 / IPX-2200 / IPX-2500 </t>
    <phoneticPr fontId="1" type="noConversion"/>
  </si>
  <si>
    <t>IPX-21SL</t>
    <phoneticPr fontId="1" type="noConversion"/>
  </si>
  <si>
    <t>4-Port Life-Line module for IPX-2100 / IPX-2200 / IPX-2500 (2*FXO + 2*FXS)</t>
    <phoneticPr fontId="1" type="noConversion"/>
  </si>
  <si>
    <t>4-Port GSM Module for IPX-2100 / IPX-2200 / IPX-2500</t>
    <phoneticPr fontId="1" type="noConversion"/>
  </si>
  <si>
    <t xml:space="preserve">30 User SIP base Advance IP PBX with 4-Port ISDN built-in, Proxy Server </t>
    <phoneticPr fontId="1" type="noConversion"/>
  </si>
  <si>
    <t>VGW-420FS</t>
  </si>
  <si>
    <t>4-Port SIP VoIP Gateway (4*FXS): IETF SIP 2.0, T.38/T.30, STUN/Outbound Proxy, TLS/SRTP Security, VLAN, QoS, SNMP, TR069, Caller ID, DND, Three-way conference </t>
  </si>
  <si>
    <t>8-Port SIP VoIP Gateway (8*FXS): IETF SIP 2.0, T.38/T.30, STUN/Outbound Proxy, TLS/SRTP Security, VLAN, QoS, SNMP, TR069, Caller ID, DND, Three-way conference </t>
  </si>
  <si>
    <t>VGW-1620FS</t>
  </si>
  <si>
    <t>16-Port SIP VoIP Gateway (16*FXS): IETF SIP 2.0, T.38/T.30, STUN/Outbound Proxy, TLS/SRTP Security, VLAN, QoS, SNMP, TR069, Caller ID, DND, Three-way conference </t>
  </si>
  <si>
    <t>VGW-2420FS</t>
  </si>
  <si>
    <t>24-Port SIP VoIP Gateway (24*FXS): IETF SIP 2.0, T.38/T.30, STUN/Outbound Proxy, TLS/SRTP Security, VLAN, QoS, SNMP, TR069, Caller ID, DND, Three-way conference </t>
  </si>
  <si>
    <t>VGW-3220FS</t>
  </si>
  <si>
    <t>32-Port SIP VoIP Gateway (32*FXS): IETF SIP 2.0, T.38/T.30, STUN/Outbound Proxy, TLS/SRTP Security, VLAN, QoS, SNMP, TR069, Caller ID, DND, Three-way conference </t>
  </si>
  <si>
    <t>High Definition Color PoE IP Phone: (2.4-inch Color LCD, Opus &amp; G.722 HD Voice, 4 SIP Lines, Dual 10/100TX LAN,  802.3at/af POE, Multi-Language, 6-way Conferencing, Caller ID, DND, TLS, PoE, QoS, VPN, VLAN, STUN, IPv6, Auto Provision, TR069)</t>
  </si>
  <si>
    <t>VIP-1260PT</t>
  </si>
  <si>
    <t>High Definition Color POE Gigabit IP Phone: (2.8-inch Color LCD, Opus &amp; G.722 HD Voice, 6 SIP Lines, Dual Gigabit LAN,  802.3at/af POE, Multi-Language, 3-way Conferencing, Caller ID, DND, TLS, PoE, QoS, VPN, VLAN, STUN, IPv6, Auto Provision, TR069)</t>
  </si>
  <si>
    <t>ICF-CAM80</t>
  </si>
  <si>
    <t>Portable High Definition 1080p USB Camera (For ICF-1900)</t>
  </si>
  <si>
    <t>802.11g WiFi DECT/VoIP Router (SIP) - two voice channel</t>
    <phoneticPr fontId="1" type="noConversion"/>
  </si>
  <si>
    <t>ICA-3480</t>
    <phoneticPr fontId="1" type="noConversion"/>
  </si>
  <si>
    <t>ICA-4480</t>
    <phoneticPr fontId="1" type="noConversion"/>
  </si>
  <si>
    <t>100/100 Mbps Ethernet to VDSL2 Converter - 30a profile</t>
    <phoneticPr fontId="1" type="noConversion"/>
  </si>
  <si>
    <t>1-Port 10/100/1000T Ethernet to VDSL2 Converter -30a profile w/ G.vectoring, RJ11</t>
  </si>
  <si>
    <t>1-Port 10/100/1000T 802.3at PoE+ Ethernet to VDSL2 Converter – 30a profile w/ G.vectoring, RJ11, 30-watt 802.3at PoE+ PSE</t>
  </si>
  <si>
    <t>1-port 10/100/1000T Ethernet over Coaxial Converter(Downstream:200Mbps;upstream:100Mbps)</t>
  </si>
  <si>
    <t>VC-234</t>
    <phoneticPr fontId="1" type="noConversion"/>
  </si>
  <si>
    <t>100/100 Mbps Ethernet (4-Port LAN) to VDSL2 Bridge - 30a profile</t>
    <phoneticPr fontId="1" type="noConversion"/>
  </si>
  <si>
    <t>4-Port 10/100/1000T Ethernet to VDSL2 Bridge - 30a profile w/ G.vectoring, RJ11</t>
  </si>
  <si>
    <t>ICG-2510W-LTE-EU</t>
  </si>
  <si>
    <t>Industrial 4G LTE Cellular Wireless Gateway with 5-Port 10/100/1000T (2 Module SIM Card Slots, 802.11ac Dual Band, 1 RS232/RS485, DI/DO, -35~75 degrees C, LTE Band B1/B3/B5/B7/B8/B20)</t>
  </si>
  <si>
    <t>ICG-2510W-LTE-US</t>
  </si>
  <si>
    <t>Industrial 4G LTE Cellular Wireless Gateway with 5-Port 10/100/1000T (2 Module SIM Card Slots, 802.11ac Dual Band, 1 RS232/RS485, DI/DO, -35~75 degrees C, LTE Band B2/B4/B12)</t>
  </si>
  <si>
    <t>ICG-2510WG-LTE-EU</t>
  </si>
  <si>
    <t>Industrial 4G LTE Cellular Wireless Gateway with 5-Port 10/100/1000T (2 Module SIM Card Slots, 802.11ac Dual Band, GPS, 1 RS232/RS485, DI/DO, -35~75 degrees C, LTE Band B1/B3/B5/B7/B8/B20)</t>
  </si>
  <si>
    <t>ICG-2510WG-LTE-US</t>
  </si>
  <si>
    <t>Industrial 4G LTE Cellular Wireless Gateway with 5-Port 10/100/1000T (2 Module SIM Card Slots, 802.11ac Dual Band, GPS, 1 RS232/RS485, DI/DO, -35~75 degrees C, LTE Band B2/B4/B12)</t>
  </si>
  <si>
    <t>ICG-2515-NR</t>
  </si>
  <si>
    <t>Industrial 5G NR Cellular Gateway with 5-Port 10/100/1000T (Sub-6 5G NR Global Band, compatible with 4G LTE, 2 SIM Card Slots, 2 DI/DO, Dual DC 9~54V, -40~75 degrees C, SD-WAN automatically establishes a secure mesh VPN,Dual-WAN Failover and Load Balancing, High Availability, SSL VPN and robust hybrid VPN (IPSec/GRE/PPTP/L2TP), SPI Firewall, DoS Attack Prevention, Cyber Security, IPv6, SNMP, PLANET Easy-DDNS,  AP Controller, Captive Portal, RADIUS)</t>
    <phoneticPr fontId="1" type="noConversion"/>
  </si>
  <si>
    <t>ICG-2515F-NR</t>
  </si>
  <si>
    <t>Industrial 5G NR Cellular Gateway with 1-Port 1000X SFP (Sub-6 5G NR Global Band, compatible with 4G LTE, 2 SIM Card Slots, 4 10/100/1000T, 2 DI/DO, Dual DC 9~54V, -40~75 degrees C, SD-WAN automatically establishes a secure mesh VPN,Dual-WAN Failover and Load Balancing, High Availability, SSL VPN and robust hybrid VPN (IPSec/GRE/PPTP/L2TP), SPI Firewall, DoS Attack Prevention, Cyber Security, IPv6, SNMP, PLANET Easy-DDNS,  AP Controller, Captive Portal, RADIUS)</t>
  </si>
  <si>
    <t>ICG-2515W-NR</t>
  </si>
  <si>
    <t>Industrial 5G NR Cellular Wireless Gateway with 5-Port 10/100/1000T (Sub-6 5G NR Global Band, compatible with 4G LTE, 2 SIM Card Slots, 802.11ax 1800Mbps, 2.4GHz and 5GHz Dual Band concurrent, 2 DI/DO, Dual DC 9~54V, -40~75 degrees C, SD-WAN automatically establishes a secure mesh VPN, Dual-WAN Failover and Load Balancing, High Availability, SSL VPN and robust hybrid VPN (IPSec/GRE/PPTP/L2TP), SPI Firewall, DoS Attack Prevention, Cyber Security, IPv6, SNMP, PLANET Easy-DDNS,  AP Controller, Captive Portal, RADIUS, Modus TCP)</t>
    <phoneticPr fontId="1" type="noConversion"/>
  </si>
  <si>
    <t>ICG-2515FW-NR</t>
  </si>
  <si>
    <t>Industrial 5G NR Cellular Wireless Gateway with 1-Port 1000X SFP (Sub-6 5G NR Global Band, compatible with 4G LTE, 2 SIM Card Slots, 802.11ax 1800Mbps, 2.4GHz and 5GHz Dual Band concurrent, 4 10/100/1000T, 2 DI/DO, Dual DC 9~54V, -40~75 degrees C, SD-WAN automatically establishes a secure mesh VPN, Dual-WAN Failover and Load Balancing, High Availability, SSL VPN and robust hybrid VPN (IPSec/GRE/PPTP/L2TP), SPI Firewall, DoS Attack Prevention, Cyber Security, IPv6, SNMP, PLANET Easy-DDNS,  AP Controller, Captive Portal, RADIUS, Modus TCP)</t>
  </si>
  <si>
    <t>VCG-1500WG-LTE-EU</t>
  </si>
  <si>
    <t>Vehicle 4G LTE Cellular Wireless Gateway with 5-Port 10/100TX (1-SIM Card Slot, 802.11n, GPS, -25~65 degrees C, LTE Band B1/B3/B5/B7/B8/B20/B38/B40/B41)</t>
  </si>
  <si>
    <t>VCG-1500WG-LTE-US</t>
  </si>
  <si>
    <t>Vehicle 4G LTE Cellular Wireless Gateway with 5-Port 10/100TX (1-SIM Card Slot, 802.11n, GPS, -25~65 degrees C, LTE Band B2/B4/B5/B12/B13/B17/B25)</t>
  </si>
  <si>
    <t>LCG-300-EU</t>
  </si>
  <si>
    <t>IP30 Industrial IoT LoRaWAN Gateway with 5-Port 10/100/1000T - EU868 MHz. (Supports The Things Network &amp; AWS network server, 2 DI/DO, Modbus TCP, -40~75 degrees C, Dual-WAN Failover and Load Balancing, SSL VPN and robust hybrid VPN (IPSec/GRE/PPTP/L2TP), SPI Firewall, DoS Attack Prevention, Cyber Security, IPv6, SNMP, PLANET Easy-DDNS, RADIUS, MQTT)</t>
    <phoneticPr fontId="1" type="noConversion"/>
  </si>
  <si>
    <t>LCG-300-US</t>
    <phoneticPr fontId="1" type="noConversion"/>
  </si>
  <si>
    <t>IP30 Industrial IoT LoRaWAN Gateway with 5-Port 10/100/1000T - US915 MHz. (Supports The Things Network &amp; AWS network server, 2 DI/DO, Modbus TCP, -40~75 degrees C, Dual-WAN Failover and Load Balancing, SSL VPN and robust hybrid VPN (IPSec/GRE/PPTP/L2TP), SPI Firewall, DoS Attack Prevention, Cyber Security, IPv6, SNMP, PLANET Easy-DDNS, RADIUS, MQTT)</t>
    <phoneticPr fontId="1" type="noConversion"/>
  </si>
  <si>
    <t>IP30 Industrial IoT LoRaWAN Wireless Gateway with 5-Port 10/100/1000T - EU868 MHz (Supports The Things Network &amp; AWS network server, 802.11ax 1800Mbps, 2.4GHz and 5GHz Dual Band concurrent, 2 DI/DO, Modbus TCP, -40~75 degrees C, Dual-WAN Failover and Load Balancing, SSL VPN and robust hybrid VPN (IPSec/GRE/PPTP/L2TP), SPI Firewall, DoS Attack Prevention, Cyber Security, IPv6, SNMP, PLANET Easy-DDNS, RADIUS, MQTT)</t>
    <phoneticPr fontId="1" type="noConversion"/>
  </si>
  <si>
    <t>LCG-300W-US</t>
    <phoneticPr fontId="1" type="noConversion"/>
  </si>
  <si>
    <t>IP30 Industrial IoT LoRaWAN Wireless Gateway with 5-Port 10/100/1000T - US915 MHz (Supports The Things Network &amp; AWS network server, 802.11ax 1800Mbps, 2.4GHz and 5GHz Dual Band concurrent, 2 DI/DO, Modbus TCP, -40~75 degrees C, Dual-WAN Failover and Load Balancing, SSL VPN and robust hybrid VPN (IPSec/GRE/PPTP/L2TP), SPI Firewall, DoS Attack Prevention, Cyber Security, IPv6, SNMP, PLANET Easy-DDNS, RADIUS, MQTT)</t>
    <phoneticPr fontId="1" type="noConversion"/>
  </si>
  <si>
    <t>LCG-300-NR-EU</t>
  </si>
  <si>
    <t>IP30 Industrial IoT LoRaWAN + 5G NR Cellular Gateway  with 5-Port 10/100/1000T - EU868 MHz. (Supports The Things Network &amp; AWS network server, Sub-6 5G NR Global Band, compatible with 4G LTE, 1 SIM Card Slot, Modbus RS485 bridge LoRaWAN, Modbus TCP, 2 DI/DO, -40~75 degrees C, Dual-WAN Failover and Load Balancing, SSL VPN and robust hybrid VPN (IPSec/GRE/PPTP/L2TP), SPI Firewall, Cyber Security, IPv6, SNMP, PLANET Easy-DDNS, RADIUS, MQTT)</t>
  </si>
  <si>
    <t>LCG-300-NR-US</t>
  </si>
  <si>
    <t>IP30 Industrial IoT LoRaWAN + 5G NR Cellular Gateway with 5-Port 10/100/1000T - US915 MHz. (Supports The Things Network &amp; AWS network server, Sub-6 5G NR Global Band, compatible with 4G LTE, 1 SIM Card Slot, Modbus RS485 bridge LoRaWAN, Modbus TCP, 2 DI/DO, -40~75 degrees C, Dual-WAN Failover and Load Balancing, SSL VPN and robust hybrid VPN (IPSec/GRE/PPTP/L2TP), SPI Firewall, Cyber Security, IPv6, SNMP, PLANET Easy-DDNS, RADIUS, MQTT)</t>
  </si>
  <si>
    <t>Industrial IP30 LoRa Node Controller - RS232/RS485 (EU868/US915 Sub 1G, supports OTAA/ABP Class A/B/C, 9~48VDC/24VAC, -40~75 degrees C, Micro-USB Configuration Port, DIN-rail or wall mounting)</t>
  </si>
  <si>
    <t>Industrial IP30 LoRa Node Controller - 2 Digital Input + 2 Digital Output (EU868/US915 Sub 1G, supports OTAA/ABP Class A/B/C, 9~48VDC/24VAC, -40~75 degrees C, Micro-USB Configuration Port, DIN-rail or wall mounting)</t>
  </si>
  <si>
    <t>LN1152-915M</t>
    <phoneticPr fontId="1" type="noConversion"/>
  </si>
  <si>
    <t>5-Port 10/100/1000T VPN Security Router (Dual-WAN Failover and Load Balancing, Cyber Security, SPI Firewall, IPv4/IPv6 Filtering, Content Filtering, DoS Attack Prevention, Port Range Forwarding, SSL VPN and robust hybrid VPN (IPSec/GRE/PPTP/L2TP), IPv6, SNMP, PLANET Easy-DDNS, supports CloudViewer app and MQTT, Captive Portal, RADIUS, SD-WAN)</t>
    <phoneticPr fontId="1" type="noConversion"/>
  </si>
  <si>
    <t>Enterprise 5-Port 10/100/1000T VPN Security Router (Dual-WAN Failover and Load Balancing, Cyber Security, SPI Firewall, IPv4/IPv6 Filtering, Content Filtering, DoS Attack Prevention, Port Range Forwarding, SSL VPN and robust hybrid VPN (IPSec/GRE/PPTP/L2TP), IPv6, SNMP, PLANET Easy-DDNS, High Availability, AP Controller, Captive Portal, RADIUS, SD-WAN, supports CloudViewer app and MQTT)</t>
    <phoneticPr fontId="1" type="noConversion"/>
  </si>
  <si>
    <t>VR-300F</t>
  </si>
  <si>
    <t>Enterprise 1-Port 1000X SFP + 4-Port 10/100/1000T VPN Security Router (Dual-WAN Failover and Load Balancing, Cyber Security, SPI Firewall, IPv4/IPv6 Filtering, Content Filtering, DoS Attack Prevention, Port Range Forwarding, SSL VPN and robust hybrid VPN (IPSec/GRE/PPTP/L2TP), IPv6, SNMP, PLANET Easy-DDNS, High Availability, AP Controller, Captive Portal, RADIUS, SFP DDM, SD-WAN, supports CloudViewer app and MQTT)</t>
    <phoneticPr fontId="1" type="noConversion"/>
  </si>
  <si>
    <t>VR-300W5</t>
  </si>
  <si>
    <t>Wi-Fi 5 AC1200 Dual Band VPN Security Router (1200Mbps 802.11ac Wave 2,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Captive Portal, RADIUS, SD-WAN, supports CloudViewer app and MQTT)</t>
    <phoneticPr fontId="1" type="noConversion"/>
  </si>
  <si>
    <t>VR-300W6</t>
  </si>
  <si>
    <t>Wi-Fi 6 AX1800 Dual Band VPN Security Router (1800Mbps 802.11ax,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Captive Portal, RADIUS, SD-WAN, supports CloudViewer app and MQTT)</t>
    <phoneticPr fontId="1" type="noConversion"/>
  </si>
  <si>
    <t>VR-300W6A</t>
  </si>
  <si>
    <t>Wi-Fi 6 AX2400 2.4GHz/5GHz VPN Security Router (2400Mbps 802.11ax, 5-Port 10/100/1000T, Dual-WAN Failover and Load Balancing, Cyber Security, SPI Firewall, IPv4/IPv6 Filtering, Content Filtering, DoS Attack Prevention, SSL VPN and robust hybrid VPN (IPSec/GRE/PPTP/L2TP), IPv6, SNMP, PLANET Easy-DDNS, High Availability, AP Controller, Captive Portal, RADIUS, SD-WAN, supports CloudViewer app and MQTT)</t>
    <phoneticPr fontId="1" type="noConversion"/>
  </si>
  <si>
    <t>VR-300FW-NR</t>
  </si>
  <si>
    <t>5G NR Cellular + Wi-Fi 6 AX1800 Dual Band + 1-Port 1000X SFP VPN Security Router (Sub-6 5G NR Global Band, compatible with 4G LTE, 1 SIM Card Slot, 1800Mbps 802.11ax, 2.4GHz and 5GHz Dual Band concurrent, 5-Port 10/100/1000T, Dual-WAN Failover and Load Balancing, Cyber Security, SPI Firewall, IPv4/IPv6 Filtering, Content Filtering, DoS Attack Prevention, SSL VPN and robust hybrid VPN (IPSec/GRE/PPTP/L2TP), IPv6, SNMP, PLANET Easy-DDNS, High Availability, AP Controller, Captive Portal, RADIUS, SD-WAN, SFP DDM, supports CloudViewer app and MQTT)</t>
  </si>
  <si>
    <t>Enterprise 4-Port 10/100/1000T 802.3at PoE + 1-Port 10/100/1000T VPN Security Router (Dual-WAN Failover and Load Balancing, Cyber Security, SPI Firewall, IPv4/IPv6 Filtering, Content Filtering, DoS Attack Prevention, Port Range Forwarding, SSL VPN and robust hybrid VPN (IPSec/GRE/PPTP/L2TP), IPv6, SNMP, PLANET Easy-DDNS, High Availability, AP Controller, Captive Portal, RADIUS, IEEE 802.3at PoE+ with PD alive check/schedule management, 120W PoE budget,SD-WAN, supports CloudViewer app and MQTT )</t>
    <phoneticPr fontId="1" type="noConversion"/>
  </si>
  <si>
    <t>VR-300FP</t>
  </si>
  <si>
    <t>Enterprise 1-Port 1000X SFP + 4-Port 10/100/1000T 802.3at PoE VPN Security Router (Dual-WAN Failover and Load Balancing, Cyber Security, SPI Firewall, IPv4/IPv6 Filtering, Content Filtering, DoS Attack Prevention, Port Range Forwarding, SSL VPN and robust hybrid VPN (IPSec/GRE/PPTP/L2TP), IPv6, SNMP, PLANET Easy-DDNS, High Availability, AP Controller, Captive Portal, RADIUS, SFP DDM, IEEE 802.3at PoE+ with PD alive check/schedule management, 120W PoE budget, SD-WAN, supports CloudViewer app and MQTT)</t>
    <phoneticPr fontId="1" type="noConversion"/>
  </si>
  <si>
    <t>VR-300PW5</t>
  </si>
  <si>
    <t>Wi-Fi 5 AC1200 Dual Band VPN Security Router with 4-Port 802.3at PoE+ (1200Mbps 802.11ac Wave 2, 2.4GHz and 5GHz Dual Band concurrent, 5-Port 10/100/1000T, 120W PoE Budget, Dual-WAN Failover and Load Balancing, Cyber Security, SPI Firewall, IPv4/IPv6 Filtering, Content Filtering, DoS Attack Prevention, SSL VPN and robust hybrid VPN (IPSec/GRE/PPTP/L2TP), IPv6, SNMP, PLANET Easy-DDNS, High Availability, AP Controller, Captive Portal, RADIUS)</t>
  </si>
  <si>
    <t>VR-300PW6</t>
  </si>
  <si>
    <t>Wi-Fi 6 AX1800 Dual Band VPN Security Router with 4-Port 802.3at PoE+ (1800Mbps 802.11ax, 2.4GHz and 5GHz Dual Band concurrent, 5-Port 10/100/1000T, 120W PoE Budget, Dual-WAN Failover and Load Balancing, Cyber Security, SPI Firewall, IPv4/IPv6 Filtering, Content Filtering, DoS Attack Prevention, SSL VPN and robust hybrid VPN (IPSec/GRE/PPTP/L2TP), IPv6, SNMP, PLANET Easy-DDNS, High Availability, AP Controller, Captive Portal, RADIUS,SD-WAN, supports CloudViewer app and MQTT)</t>
    <phoneticPr fontId="1" type="noConversion"/>
  </si>
  <si>
    <t>VR-300PW6A</t>
  </si>
  <si>
    <t>Wi-Fi 6 AX2400 2.4GHz/5GHz VPN Security Router with 4-Port 802.3at PoE+ (2400Mbps 802.11ax, 5-Port 10/100/1000T, 120W PoE Budget, Dual-WAN Failover and Load Balancing, Cyber Security, SPI Firewall, IPv4/IPv6 Filtering, Content Filtering, DoS Attack Prevention, SSL VPN and robust hybrid VPN (IPSec/GRE/PPTP/L2TP), IPv6, SNMP, PLANET Easy-DDNS, High Availability, AP Controller, Captive Portal, RADIUS, SD-WAN, supports CloudViewer app and MQTT)</t>
    <phoneticPr fontId="1" type="noConversion"/>
  </si>
  <si>
    <t>Home Automation Z-Wave Control Gateway (ETSI 868.42MHz), Z-Wave Plus™, Free Andriod/iOS APP: Cloud Home available for device control</t>
    <phoneticPr fontId="1" type="noConversion"/>
  </si>
  <si>
    <t>Home Automation Z-Wave Control Gateway (FCC 908.42MHz), Z-Wave Plus™, Free Andriod/iOS APP: Cloud Home available for device control</t>
    <phoneticPr fontId="1" type="noConversion"/>
  </si>
  <si>
    <t>HDP-5260PT</t>
  </si>
  <si>
    <t>Wall-Mount USB to Power Line Adapter (EU Type)</t>
    <phoneticPr fontId="1" type="noConversion"/>
  </si>
  <si>
    <t>IHD-210PT</t>
  </si>
  <si>
    <t>HDMI Extender Transmitter over IP with PoE - High Definition Digital Signage</t>
  </si>
  <si>
    <t>Ethernet Lightning Arrestor</t>
    <phoneticPr fontId="1" type="noConversion"/>
  </si>
  <si>
    <t>GSD-1022UP</t>
    <phoneticPr fontId="1" type="noConversion"/>
  </si>
  <si>
    <t>2023 July</t>
    <phoneticPr fontId="1" type="noConversion"/>
  </si>
  <si>
    <t>IGS-5226-4P2T</t>
    <phoneticPr fontId="1" type="noConversion"/>
  </si>
  <si>
    <t>SGS-6310-24T4X</t>
    <phoneticPr fontId="1" type="noConversion"/>
  </si>
  <si>
    <t>2023 August</t>
    <phoneticPr fontId="1" type="noConversion"/>
  </si>
  <si>
    <t>NVR-2516P or NVR-1600</t>
    <phoneticPr fontId="1" type="noConversion"/>
  </si>
  <si>
    <t>2023 September</t>
    <phoneticPr fontId="1" type="noConversion"/>
  </si>
  <si>
    <t>HDP-5240PT</t>
    <phoneticPr fontId="1" type="noConversion"/>
  </si>
  <si>
    <t>HDP-5260PT or HDP-1260PT</t>
    <phoneticPr fontId="1" type="noConversion"/>
  </si>
  <si>
    <t>FT-803</t>
    <phoneticPr fontId="1" type="noConversion"/>
  </si>
  <si>
    <t>Modello</t>
  </si>
  <si>
    <t>Descrizione</t>
  </si>
  <si>
    <t>16-Port 10G SFP+ Switch Module for CS-6306R</t>
  </si>
  <si>
    <t>4-Port 40G QSFP+ Switch Module for CS-6306R</t>
  </si>
  <si>
    <t>Layer 3 24-Port 100/1000X SFP with 8-Port shared TP + 4-Port 10G SFP+ Stackable Managed Gigabit Switch with 36-75V DC Redundant Power, trunking stack up to 4 units</t>
  </si>
  <si>
    <t>L3 24-Port 10/100/1000T 802.3bt PoE + 2-Port 10GBASE-T + 2-Port 10G SFP+ Managed Switch with Color LCD Touch Screen and 48V Redundant Power (600W PoE Budget, 8-port 95W PoE++, 16-port 75W PoE++, ERPS Ring, ONVIF, Cybersecurity features, Hardware Layer3 OSPFv2 and IPv4/IPv6 Static Routing, supports CloudViewer app and MQTT, SFP+ slots support 1G, 2.5G SFP and 10G SFP+)</t>
  </si>
  <si>
    <t>FGSD-1022VHP</t>
  </si>
  <si>
    <t>Layer 3 12-Port 10G SFP+ + 8-Port 10/100/1000T Stackable Managed Switch with Dual 100~240V AC Redundant Power</t>
  </si>
  <si>
    <t>Layer 3 16-Port 100/1000X SFP + 8-Port Gigabit TP/SFP 1000X SFP + 4-Port 10G SFP+ Stackable Managed Gigabit Switch with 36-75V DC Redundant Power</t>
  </si>
  <si>
    <t>Layer 3 24-Port 10/100/1000T 802.3at PoE with 4-port shared 100/1000X SFP + 4-Port 10G SFP+ Stackable Managed Gigabit Switch (370W, Multicast Routing: PIM-DM/SM, DVM RP)</t>
  </si>
  <si>
    <t>Layer 3 16-Port 100/1000X SFP + 8-Port Gigabit TP/SFP combo + 4-Port 10G SFP+ Stackable Managed Switch with Dual AC Redundant Power(Hardware stacking up to 8 units, hardware-based Layer 3 IPv4/IPv6 Routing and VRRP, supports ERPS Ring)</t>
  </si>
  <si>
    <t>Layer 3 24-Port 10/100/1000T 802.3at PoE + 4-Port 10G SFP+ Stackable Managed Switch (370W PoE budget, Hardware stacking up to 8 units, hardware-based Layer 3 IPv4/IPv6 Routing and VRRP, supports ERPS Ring)</t>
  </si>
  <si>
    <t>Layer 3 24-Port 10/100/1000T + 4-Port 10G SFP+ Stackable Managed Switch (Hardware stacking up to 8 units, hardware-based Layer 3 IPv4/IPv6 Routing and VRRP, supports ERPS Ring)</t>
  </si>
  <si>
    <t>Layer 3 48-Port 10/100/1000T 802.3at PoE + 6-Port 10G SFP+ Stackable Managed Switch (AC 370W, AC+DC 740W PoE budget, Hardware stacking up to 8 units, hardware-based Layer 3 IPv4/IPv6 Routing and VRRP, supports ERPS Ring)</t>
  </si>
  <si>
    <t>Layer 3 48-Port 10/100/1000T + 6-Port 10G SFP+ Stackable Managed Switch (Hardware stacking up to 8 units, hardware-based Layer 3 IPv4/IPv6 Routing and VRRP, supports ERPS Ring)</t>
  </si>
  <si>
    <t>Layer 3 24-Port 10/100/1000T + 4-Port 10G SFP+ Stackable Managed Gigabit Switch</t>
  </si>
  <si>
    <t>Layer 3 48-Port 10/100/1000T + 4-Port 10G SFP+ Stackable Managed Gigabit Switch</t>
  </si>
  <si>
    <t>L2+/L4 24-Port 10G SFP+ + 2-Port 40G QSFP+ Stackable Managed Switch with 36-72V DC redundant power, Hardware Layer3 IPv4/IPv6 Static Routing</t>
  </si>
  <si>
    <t>L3 2-Port 100/1000T + 2-Port 100/1G SFP + 4-Port 100/1G/2.5G SFP + 2-Port 10G SFP+ Managed Metro Ethernet Switch (AC+DC Power Redundant, 2xDI, 2xDO, Hardware Layer 3 RIPv1/v2, OSPFv2/v3 dynamic routing, supports ERPS Ring, CloudViewer app, MQTT, Cybersecurity features)</t>
  </si>
  <si>
    <t>Layer 3 8-Port 10GBASE-X SFP+ + 8-Port 10GBASE-T Managed Ethernet Switch with 48V DC Redundant Power (Hardware Layer 3 RIPv1/v2, OSPFv2/v3 dynamic routing, supports ERPS Ring, CloudViewer app, MQTT, Cybersecurity features, supports 1000X, 2.5G SFP and 10G SFP+)</t>
  </si>
  <si>
    <t>Layer 3 12-Port 10GBASE-X SFP+ + 4-Port 10GBASE-T Managed Ethernet Switch with 48V DC Redundant Power (Hardware Layer 3 RIPv1/v2, OSPFv2/v3 dynamic routing, supports ERPS Ring, CloudViewer app, MQTT, Cybersecurity features, supports 1000X, 2.5G SFP and 10G SFP+)</t>
  </si>
  <si>
    <t>L3 4-Port 10/100/1000T + 4-Port 2.5G + 2-Port 10G SFP+ Managed Switch (ERPS Ring, CloudViewer app, MQTT, Cybersecurity features, Hardware Layer 3 RIPv1/v2, OSPFv2/v3 dynamic routing, supports1G, 2.5G SFP and 10G SFP+)</t>
  </si>
  <si>
    <t>L3 46-Port 100/1000BASE-X SFP + 2-Port Gigabit TP/SFP combo + 4-Port 10G SFP+ Managed Switch W/ 48V Redundant Power (AC+DC Power Redundant, Cybersecurity features, Hardware Layer3 OSPFv2 and IPv4/IPv6 Static Routing)</t>
  </si>
  <si>
    <t>L3 14*100/1G SFP with 4 shared 10/100/1000T + 10*1G/2.5G SFP + 4*10G SFP+ Managed Metro Ethernet Switch (AC+DC Power Redundant, 2xDI, 2xDO, Cybersecurity features, Hardware Layer3 OSPFv2 and IPv4/IPv6 Static Routing, supports CloudViewer app and MQTT),EN61000-6-2/-4 Heavy Industrial EMC certified</t>
  </si>
  <si>
    <t>L3 24-Port 10/100/1000T 95W 802.3bt PoE + 2-Port 10GBASE-T + 2-Port 10G SFP+ Managed Switch with dual modular power supply slots (24-port 95W PoE++, max. 2,280-watt PoE budget, RPS(1+1)/EPS(2+0) mode, ERPS Ring, ONVIF, Cybersecurity features, Hardware Layer3 OSPFv2 and IPv4/IPv6 Static Routing, supports MQTT)</t>
  </si>
  <si>
    <t>8-Port Gigabit 95W 802.3bt PoE++ Managed Injector Hub (400W PoE budget, IPv4/IPv6 HTTP/HTTPs Management, SNMPv3, CloudViewer app, MQTT and cybersecurity)</t>
  </si>
  <si>
    <t>16-Port Gigabit 95W 802.3bt PoE++ Managed Injector Hub (600W PoE Budget, IPv4/IPv6 HTTP/HTTPs Management, SNMPv3, CloudViewer app, MQTT and cybersecurity)</t>
  </si>
  <si>
    <t>24-Port Gigabit 95W 802.3bt PoE++ Managed Injector Hub (800W PoE Budget, IPv4/IPv6 HTTP/HTTPs Management, SNMPv3, CloudViewer app, MQTT and cybersecurity)</t>
  </si>
  <si>
    <t>Single-Port 10Gbps 802.3bt PoE++ Injector (95 Watts, 802.3bt Type-4, Legacy, force mode support, PoE Usage LED, 10/100/1G/2.5G/5G/10Gbps Data rate) -w/external 54V 130W AC power adapter included</t>
  </si>
  <si>
    <t>IP30 19" Rack Mountable Industrial L3 Managed Core Ethernet Switch, 24*1000T with 4 shared 100/1000X SFP + 4*10G SFP+ (-40 to 75 C, AC + 2 DC, DIDO), ERPS Ring, 1588, Modbus TCP, Cybersecurity features, Hardware Layer3 OSPFv2 and IPv4/IPv6 Static Routing, supports CloudViewer app and MQTT, supports 100FX, 1000X, 2.5G SFP and 10G SFP+),EN61000-6-2 Heavy Industrial EMC certified</t>
  </si>
  <si>
    <t>IP30 19" Rack Mountable Industrial L3 Managed Core Ethernet Switch, 14*100/1G SFP with 4 shared 10/100/1000T + 10*1G/2.5G SFP + 4*10G SFP+ (-40 to 75 C, AC + 2 DC, DIDO), ERPS Ring, 1588, Modbus TCP, Cybersecurity features, Hardware Layer3 OSPFv2, fanless design, supports MQTT, supports 100FX, 1000X, 2.5G SFP and 10G SFP+) ,EN61000-6-2/-4 Heavy Industrial EMC certified</t>
  </si>
  <si>
    <t>IP30 Industrial L3 16-Port 10/100/1000T + 4-port 1G/2.5G SFP Full Managed Switch (-40 to 75 C, dual redundant power input on 9~48VDC terminal block, 2*DI, 2*DO, ERPS Ring, 1588 PTP TC, Modbus TCP, Cybersecurity features, Hardware Layer3 OSPFv2 and IPv4/IPv6 Static Routing, supports MQTT, supports 100FX, 1000X, and 2.5G SFP)</t>
  </si>
  <si>
    <t>IP30 Industrial L3 8-Port 10/100/1000T + 8-port 1G/2.5G SFP Full Managed Switch (-40 to 75 C, dual redundant power input on 12~48VDC terminal block, DIDO, ERPS Ring, 1588 PTP TC, Modbus TCP,  Cybersecurity features, Hardware Layer3 OSPFv2 and IPv4/IPv6 Static Routing, supports MQTT, supports 100FX, 1000X and 2.5G SFP)</t>
  </si>
  <si>
    <t>IP30 Industrial L3 4-Port 2.5GBASE-T + 2-Port 10GBASE-X SFP+  Managed Ethernet Switch (-40 to 75 C, dual redundant power input on 9~48VDC terminal block, DIDO, ERPS Ring, 1588 PTP TC, Modbus TCP, Cybersecurity features, Layer 3 RIPv1/v2, OSPFv2/v3 dynamic routing, supports MQTT, supports 1000X, 2.5G SFP and 10G SFP+)</t>
  </si>
  <si>
    <t>IP30 Industrial L3 8-Port 10/100/1000T + 4-Port 10G SFP+ Full Managed Switch (-40 to 75 C, dual redundant power input on 12~48VDC terminal block, DIDO, ERPS Ring, 1588 PTP TC, Modbus TCP,  Cybersecurity features, Hardware Layer3 OSPFv2 and IPv4/IPv6 Static Routing, supports MQTT, supports 1000X, 2.5G SFP and 10G SFP+)</t>
  </si>
  <si>
    <t>IP30 Industrial L3 8-Port 10/100/1000T + 8-port 1G/2.5G SFP + 4-Port 10G SFP+ Full Managed Switch (-40 to 75 C, dual redundant power input on 12~48VDC terminal block, DIDO, ERPS Ring, 1588 PTP TC, Modbus TCP,  Cybersecurity features, Hardware Layer3 OSPFv2 and IPv4/IPv6 Static Routing, supports MQTT, supports 100FX, 1000X, 2.5G SFP and 10G SFP+)</t>
  </si>
  <si>
    <t>IP30 Industrial L3 8-Port 1000T + 2-Port 1G/2.5G SFP + 2-Port 10G SFP+ Full Managed Switch (-40 to 75 C, dual redundant power input on 12~48VDC terminal block, DIDO, ERPS Ring, 1588, Modbus TCP, Cybersecurity features, Hardware Layer3 OSPFv2 and IPv4/IPv6 Static Routing, supports CloudViewer app and MQTT, supports 100FX, 1000X, 2.5G SFP and 10G SFP+)</t>
  </si>
  <si>
    <t>IP30 Industrial L3, 5-Port 10GBASE-X SFP+ + 1-Port 10GBASE-T Full Managed Ethernet Switch (-40 to 75 C, dual redundant power input on 9~48VDC terminal block, DIDO, ERPS Ring, 1588 PTP TC, Modbus TCP,  Cybersecurity features, Layer 3 RIPv1/v2, OSPFv2/v3 dynamic routing, supports MQTT, supports 1000X, 2.5G SFP and 10G SFP+)</t>
  </si>
  <si>
    <t>IP30 Industrial 6* 100/1000X SFP + 2* 1G/2.5G SFP + 2*10/100/1000T Full Managed Ethernet Switch (-40 to 75 degree C, dual redundant power input on 12~48VDC terminal block, ERPS Ring, 1588, Modbus TCP, Cybersecurity features, IPv4/IPv6 Static Routing, CloudViewer app and MQTT, supports 100FX, 1000X and 2.5G SFP)</t>
  </si>
  <si>
    <t>IP30 Industrial L2+/L4 8-Port 1000T + 2-Port 1G/2.5G SFP Full Managed Switch (-40 to 75 C, dual redundant power input on 12~48VDC terminal block, ERPS Ring, 1588, Modbus TCP, Cybersecurity features, IPv4/IPv6 Static Routing, supports CloudViewer app and MQTT, supports 100FX, 1000X and 2.5G SFP),EN50121-4 Railway certified</t>
  </si>
  <si>
    <t>IP30 Industrial 8* 10/100/1000TP + 2* 100/1G SFP + 2*100/1G/2.5G SFP Full Managed Ethernet Switch (-40 to 75 C, dual redundant power input on 12~72VDC terminal block, 2*DI, 2*DO, ERPS Ring, 1588 PTP TC, Modbus TCP, Cybersecurity features, IPv4/IPv6 Static Routing and MQTT)</t>
  </si>
  <si>
    <t>IP30 Industrial L2+/L4 4-Port 1000T + 2-Port 1G/2.5G SFP Full Managed Switch (-40 to 75 C, dual redundant power input on 12~48VDC terminal block, ERPS Ring, 1588, Modbus TCP, Port Backup, Cybersecurity features, IPv4/IPv6 Static Routing, supports CloudViewer app and MQTT)</t>
  </si>
  <si>
    <t>IP30 Industrial L2/L4 16-Port 10/100/1000T + 2-Port 100/1000X SFP Managed Switch (-40~75 degrees C, dual redundant power input on 12~48VDC/24VAC terminal block, supports ERPS Ring, CloudViewer app, MQTT and Cybersecurity feature), EN50121-4 Railway Certificed</t>
  </si>
  <si>
    <t>IP30 DIN-rail Industrial L3 8-Port 10/100/1000T + 4-port 1G/2.5G SFP + 4-Port 10G SFP+ Managed TSN Switch (-40 to 75 C, Time-Sensitive Networking technology, 802.1AS Time Synchronization, hardware-based 1588 PTP Master/Slave/TC/Boundary-clock, ERPS Ring, Modbus TCP, ONVIF, Cybersecurity features, Layer3 RIPv1/v2, OSPFv2/v3 routing, supports CloudViewer app and MQTT, supports 100FX, 1000X, 2.5G SFP and 10G SFP+)</t>
  </si>
  <si>
    <t>IP30 Industrial 16-Port 10/100/1000T Gigabit Ethernet Switch (-40~75 degrees C, dual 12~48V DC/24V AC),UL certified</t>
  </si>
  <si>
    <t>IP30 Slim type 8-Port Industrial Gigabit Ethernet Switch (-40 to 75 degree C),UL certified</t>
  </si>
  <si>
    <t>IP30 Compact size 5-Port 10/100/1000T Gigabit Ethernet Switch (-40~75 degrees C),UL certified</t>
  </si>
  <si>
    <t>IP30 Compact size 5-Port 10/100TX Fast Ethernet Switch (-40~75 degrees C),UL certified</t>
  </si>
  <si>
    <t>IP30 Slim Type 4-Port Industrial Ethernet Switch + 1-Port 100Base-FX(SC) (-10 - 60 C),UL certified</t>
  </si>
  <si>
    <t>IP30 Slim Type 4-Port Industrial Ethernet Switch + 1-Port 100Base-FX(15KM) (-10 - 60 C),UL certified</t>
  </si>
  <si>
    <t>IP30 Slim Type 4-Port Industrial Ethernet Switch + 2-Port 100Base-FX(SC) (-10 - 60 C),UL certified</t>
  </si>
  <si>
    <t>IP30 Slim Type 4-Port Industrial Ethernet Switch + 2-Port 100Base-FX(15KM) (-10 - 60 C),UL certified</t>
  </si>
  <si>
    <t>IP30 Compact size 8-Port 10/100TX Fast Ethernet Switch (-40~75 degrees C),UL certified</t>
  </si>
  <si>
    <t>IP30 Industrial 16-Port 10/100TX Ethernet Switch (-40~75 C, dual redundant power input on 12-48VDC / 24VAC terminal block),UL certified</t>
  </si>
  <si>
    <t>IP30 19" Rack Mountable Industrial L3 Managed PoE Switch, 24-Port 10/100/1000T 802.3at PoE + 4-Port 10G SFP+ (-40 to 75 C, dual redundant power input on 48~56VDC, DIDO, ERPS Ring, 1588, Modbus TCP, ONVIF, Cybersecurity features, Hardware Layer3 OSPFv2, fanless design, supports CloudViewer app and MQTT, supports 100FX, 1000X, 2.5G SFP and 10G SFP+)</t>
  </si>
  <si>
    <t>IP30 DIN-rail Industrial L3 4-Port 2.5GBASE-T 802.3bt PoE + 2-Port 10G SFP+ Full Managed Switch (-40 to 75 C, 4-port 95W PoE++, 360W PoE budget, 802.3bt/UPoE/Force modes, DIDO, ERPS Ring, 1588 PTP TC, Modbus TCP, ONVIF, Cybersecurity features, Layer3 RIPv1/v2, OSPFv2/v3 routing, supports CloudViewer app and MQTT, supports 1000X, 2.5G SFP and 10G SFP+)</t>
  </si>
  <si>
    <t>IP30 DIN-rail Industrial L3 8-Port 10/100/1000T 802.3bt PoE + 2-port 1G/2.5G SFP + 2-Port 10G SFP+ Full Managed Switch (-40 to 75 C, 8-port 95W PoE++, 802.3bt/PoH/Force modes, DIDO, ERPS Ring, 1588 PTP TC, Modbus TCP, ONVIF, Cybersecurity features, Layer3 OSPFv2 routing, supports CloudViewer app and MQTT, supports 100FX, 1000X, 2.5G SFP and 10G SFP+, EN61000-6-2/-4 Heavy Industrial EMC and EN50121-4 Railway certified)</t>
  </si>
  <si>
    <t>IP30 DIN-rail Industrial L3 8-Port 10/100/1000T 802.3bt PoE + 2-port 1G/2.5G SFP + 4-Port 10G SFP+ Full Managed Switch (-40 to 75 C, 8-port 95W PoE++, 802.3bt/PoH/Force modes, DIDO, ERPS Ring, 1588 PTP TC, Modbus TCP, ONVIF, Cybersecurity features, Layer3 OSPFv2 routing, supports CloudViewer app and MQTT, supports 100FX, 1000X, 2.5G SFP and 10G SFP+, EN61000-6-2/-4 Heavy Industrial EMC and EN50121-4 Railway certified)</t>
  </si>
  <si>
    <t>IP30 Industrial L2/L4 4-Port 10/100/1000T 802.3bt PoE + 4-Port 10/100/1000T + 2-Port 100/1000X SFP Managed Switch (-40~75 degrees C, 4-port 95W PoE++, 802.3bt/Legacy/Force modes, dual redundant power input on 48~56VDC terminal block, SNMPv3, 802.1Q VLAN, IGMP Snooping, TLS, SSH, ACL, 250m Extend mode, supports ERPS Ring, CloudViewer app, MQTT and Cybersecurity feature)</t>
  </si>
  <si>
    <t>IP30 Industrial L2/L4 8-Port 10/100/1000T 802.3bt PoE + 2-Port 10/100/1000T + 2-Port 100/1000X SFP Managed Switch (-40~75 degrees C, 8-port 95W PoE++, 802.3bt/Legacy/Force modes, dual redundant power input on 48~54VDC terminal block, SNMPv3, 802.1Q VLAN, IGMP Snooping, TLS, SSH, ACL, 250m Extend mode, supports ERPS Ring, CloudViewer app, MQTT and Cybersecurity feature)</t>
  </si>
  <si>
    <t>IP30 Industrial L2+/L4 8-Port 1000T 802.3at PoE + 2-Port 100/1G SFP + 2-Port 1G/2.5G SFP Full Managed Switch (-40 to 75 C, dual redundant power input on 48~56VDC terminal block, DIDO, ERPS Ring, 1588, Modbus TCP, ONVIF, Cybersecurity, CloudViewer app and MQTT, supports 100FX, 1000X and 2.5G SFP)</t>
  </si>
  <si>
    <t>IP30 Industrial L2+/L4 8-Port 1000T 802.3at PoE + 2-Port 100/1G SFP + 2-Port 1G/2.5G SFP Managed Switch w/ 12V Booster (-40 to 75 C, dual 12~54V DC power boost, DIDO, ERPS Ring, 1588 PTP TC, Modbus TCP, ONVIF, Cybersecurity, CloudViewer app and MQTT, supports 100FX, 1000X and 2.5G SFP)</t>
  </si>
  <si>
    <t>IP40 Industrial L2+/L4 4-Port 1000T 802.3at PoE + 2-Port 100/1000X SFP Full Managed Switch (-40 to 75 C, dual redundant power input on 48~56VDC terminal block, ERPS Ring, 1588, Modbus TCP, ONVIF, supports CloudViewer app, MQTT and Cybersecurity features)</t>
  </si>
  <si>
    <t>IP30 Industrial L2+/L4 8-Port 1000T 802.3at PoE+ 2-port 10/100/1000T + 2-Port 1G/2.5G SFP Full Managed Switch (-40 to 75 C, dual redundant power input on 48~56VDC terminal block, DIDO, ERPS Ring, 1588, Modbus TCP, ONVIF, Cybersecurity features, supports CloudViewer app and MQTT, supports 100FX, 1000X and 2.5G SFP)</t>
  </si>
  <si>
    <t>IP30 Industrial L2+/L4 8-Port 1000T 802.3at PoE+ 2-port 10/100/1000T + 2-Port 100/1G SFP + 2-Port 1G/2.5G SFP Full Managed Switch (-40 to 75 C, dual redundant power input on 48~56VDC terminal block, DIDO, ERPS Ring, 1588, Modbus TCP, ONVIF, Cybersecurity features, supports CloudViewer app and MQTT, supports 100FX, 1000X and 2.5G SFP)</t>
  </si>
  <si>
    <t xml:space="preserve">IP30 Industrial L3 8-Port 1000T 802.3at PoE+ 2-port 1G/2.5G SFP + 2-port 10G SFP+ Full Managed Switch (-40 to 75 C, dual redundant power input on 48~56VDC terminal block, DIDO, ERPS Ring, 1588, Modbus TCP, Cybersecurity features, Hardware Layer3 OSPFv2 and IPv4/IPv6 Static Routing , supports CloudViewer app and MQTT, supports 100FX, 1000X, 2.5G SFP and 10G SFP+) </t>
  </si>
  <si>
    <t>IP30, Industrial 802.3at (30W) High Power PoE  Injector  (-40 to 75 C, 12V~48V DC power boost)</t>
  </si>
  <si>
    <t>IP30 Industrial 4-port 10/100/1000T 95W 802.3bt PoE++ Injector Hub w/ 12V Booster (240 Watts PoE budget, PoE Usage LED, BT/Legacy DIP switch, -40~75 degrees C, dual 12V~54V DC power boost)</t>
  </si>
  <si>
    <t>IP67-rated Industrial 8-Port 10/100TX M12 802.3at PoE+ Switch (-40~75 degrees C, dual 12~56V power boost)</t>
  </si>
  <si>
    <t>IP50-rated Industrial 8-Port 10/100TX M12 802.3at PoE+ Switch (-40~75 degrees C, dual 12~56V power boost)</t>
  </si>
  <si>
    <t>IP67-rated Industrial L2+ 6-Port 10/100/1000T X-coded M12 Managed Ethernet Switch (-40 to 75 C, 9~48V DC) , ERPS Ring, 1588, Modbus TCP,EN50155 and EN50121-4 Railway certified</t>
  </si>
  <si>
    <t>IP30, IPv6/IPv4, 4-Port 10/100/1000T 802.3bt 95W PoE + 4-Port 10/100/1000T 802.3at PoE + 2-Port 100/1000X SFP Wall-mount Managed Switch (-40~75 C, Max. 360W PoE budget, 250m Extend mode, supports ERPS Ring, CloudViewer app, MQTT and CyberSecurity features)</t>
  </si>
  <si>
    <t>IP30, IPv6/IPv4, L2+ 8-Port 10/100/1000T + 2-Port 1G/2.5G SFP Wall-mount Managed Switch with LCD touch screen (-20~70 degrees C, dual power input on 12-48VDC terminal block and power jack, ERPS Ring, 1588, Modbus TCP, Cybersecurity features, IPv4/IPv6 Static Routing, CloudViewer app and MQTT, supports 100FX, 1000X and 2.5G SFP)</t>
  </si>
  <si>
    <t>IP30, IPv6/IPv4, L2+ 8-Port 10/100/1000T 802.3at PoE + 2-Port 1G/2.5G SFP Wall-mount Managed Switch (-40~75 degrees C, dual power input on 48-56VDC terminal block and power jack, ERPS Ring, 1588, Modbus TCP, ONVIF, SNMPv3, 802.1Q VLAN, IGMP Snooping, ACL, supports Cybersecurity, CloudViewer app and MQTT, supports 100FX, 1000X and 2.5G SFP)</t>
  </si>
  <si>
    <t>IP30, IPv6/IPv4, L2+ 8-Port 10/100/1000T 802.3at PoE + 2-Port 1G/2.5G SFP Wall-mount Managed Switch with LCD touch screen (-20~70 degrees C, dual power input on 48-56VDC terminal block and power jack, ERPS Ring, 1588, Modbus TCP, ONVIF, SNMPv3, 802.1Q VLAN, IGMP Snooping, ACL,  supports Cybersecurity, CloudViewer app and MQTT, supports 100FX, 1000X and 2.5G SFP)</t>
  </si>
  <si>
    <t>IP30, IPv6/IPv4, L2+ 8-Port 10/100/1000T 802.3bt PoE + 2-Port 1G/2.5G SFP Wall-mount Managed Switch with LCD touch screen (-20~70 degrees C, Max. 720W PoE budget, dual power input on 48-54VDC terminal block, 200m Extend mode, ERPS Ring, 1588, Modbus TCP, ONVIF, Cybersecurity features, IPv4/IPv6 Static Routing,  supports PLANET CloudViewer app and MQTT, supports 100FX, 1000X and 2.5G SFP)</t>
  </si>
  <si>
    <t>Wireless AP Managed Switch with 8-Port 10/100/1000T 802.3at PoE + 2-Port 10G SFP+ (120W PoE Budget, 200m Extend mode, AP Grouping, batch provisioning, floor map, ERPS Ring, CloudViewer app, MQTT, Cybersecurity features, Hardware Layer 3 RIPv1/v2, OSPFv2/v3 dynamic routing, supports1G, 2.5G SFP and 10G SFP+)</t>
  </si>
  <si>
    <t>720p SIP Multi-unit Apartment Vandalproof Door Phone with RFID and PoE: IETF SIP, 2 SIP Lines, 802.3af POE, H.263/H.264, 720p@30fps, HD Voice, QoS, VPN, VLAN, SNMP, IPv6, TR069, AEC, Noise reduction, RFID, Door locks switch relay, IP65, IK10, -40~70 C.</t>
  </si>
  <si>
    <t>Industrial VPN Security Router</t>
  </si>
  <si>
    <t>Listino</t>
  </si>
  <si>
    <t>MGS-6311-10T2X</t>
  </si>
  <si>
    <t>Layer 3 8-Port 2.5GBASE-T + 2-Port 10GBASE-T + 2-Port 10GBASE-X SFP+ Managed Ethernet Switch(Hardware-based Layer 3 RIPv1/v2, OSPFv2 dynamic routing, supports ERPS Ring)</t>
  </si>
  <si>
    <t>MGS-6320-2T6S2X</t>
  </si>
  <si>
    <t>MGS-6311-8P2X</t>
  </si>
  <si>
    <t>Layer 3, 8-Port 2.5GBASE-T 802.3at PoE + 2-Port 10GBASE-X SFP+ Managed Ethernet Switch(120W PoE budget, hardware-based Layer 3 RIPv1/v2, OSPFv2 dynamic routing, supports ERPS Ring, PoE PD alive check and schedule management)</t>
  </si>
  <si>
    <t>IPv6/IPv4, 8-Port 10/100/1000T 802.3bt 95W PoE + 2-Port 100/1000X SFP Managed Switch(180W PoE Budget, 250m Extend mode, supports ERPS Ring, CloudViewerPro app, MQTT and cybersecurity features)</t>
  </si>
  <si>
    <t>IGS-6325-16T4X</t>
  </si>
  <si>
    <t>IP30 Industrial L3 16-Port 10/100/1000T + 4-Port 10G SFP+ Managed Ethernet Switch (-40 to 75 C, dual redundant power input on 9~48VDC terminal block, DIDO, ERPS Ring, 1588 PTP TC, Modbus TCP, Cybersecurity features, Layer 3 RIPv1/v2, OSPFv2/v3 dynamic routing, supports CloudViewerPro app and MQTT, supports 1000X, 2.5G SFP and 10G SFP+)</t>
  </si>
  <si>
    <t>IGS-4215-16P2T2S</t>
  </si>
  <si>
    <t>IP30 Industrial L2/L4 16-Port 10/100/1000T 802.3at PoE + 2-Port 10/100/1000T + 2-Port 100/1000X SFP Managed Switch (320 watts PoE budget, -40~75 degrees C, dual redundant power input on 48~54VDC terminal block, DIDO, SNMPv3, 802.1Q VLAN, IGMP Snooping, TLS, SSH, ACL, 250m Extend mode, supports ERPS Ring, CloudViewerPro app, MQTT and Cybersecurity feature)</t>
  </si>
  <si>
    <t>IPOE-176S</t>
  </si>
  <si>
    <t>IP30, Industrial Single-Port 10Gbps 802.3bt PoE++ Splitter - 12V,19 &amp; 24V DC output (-40~75 degrees C, 802.3bt type 4 PD, supports, 10/100/1G/2.5G/5G/10Gbps data rate )</t>
  </si>
  <si>
    <t>WGS-6325-8UP2X</t>
  </si>
  <si>
    <t>IP30 Industrial L3 4-Port 2.5G 802.3bt PoE + 4-Port 10/100/1000T 802.3bt PoE + 2-Port 10G SFP+ Wall-mount Managed Switch (-40 to 75 C, 8-port 95W PoE++, 480W PoE budget, 802.3bt/UPoE/Force modes, ERPS Ring, 1588 PTP TC, Modbus TCP, ONVIF, Cybersecurity features, Layer3 RIPv1/v2, OSPFv2/v3 routing, supports CloudViewer app and MQTT, supports 1000X, 2.5G SFP and 10G SFP+)</t>
  </si>
  <si>
    <t>XT-715A</t>
  </si>
  <si>
    <t>10GBASE-T to 10GBASE-X SFP+ Media Converter (Copper port supports 2.5G/5G/10Gbps data rate)</t>
  </si>
  <si>
    <t>WDAP-3000AX</t>
  </si>
  <si>
    <t>IP67 Wi-Fi 6 802.11ax, Dual Band 3000Mbps Outdoor Wireless AP (802.3at PoE+ PD, 4 x N-Type connector, 20KV surge protection, -40 to 70C, 802.1Q VLAN, supports NMS-500/NMS-1000V controller, CloudViewerPro app, MQTT, Captive Portal, RADIUS and cybersecurity features, AP/Gateway/Repeater/WISP modes, supports 802.11s Mesh and roaming))</t>
  </si>
  <si>
    <t>VGW-420FO</t>
  </si>
  <si>
    <t>4-Port SIP VoIP Gateway (4*FXO): IETF SIP 2.0, T.38 FAX, Multiple codecs: G.711A/U, G.723.1, G.729A/B,  STUN/Outbound Proxy, TLS/SRTP Security, VLAN, QoS, SNMP, TR069, Caller ID</t>
  </si>
  <si>
    <t>ICG-2210W-NR-EU</t>
  </si>
  <si>
    <t>ICG-2210W-NR-US</t>
  </si>
  <si>
    <t>FWA-2100-NR-EU</t>
  </si>
  <si>
    <t>FWA-2100-NR-US</t>
  </si>
  <si>
    <t>Industrial 5G NR Compact Cellular Wireless Gateway with 2-Port 10/100/1000T (Sub-6 5G NR EAU, 2 SIM card slots, 802.11ac WiFi, 2.4GHz and 5GHz Dual Band concurrent, 1 RS232/RS485, DC 9~36V, -40~75 degrees C, SIM/UIM card interface w/built-in 15KV ESD protection, Dual-WAN Failover, IPSec/PPTP/L2TP VPN, SPI Firewall, SNMP, Region: Asia, Europe, Australia)</t>
  </si>
  <si>
    <t>Industrial 5G NR Compact Cellular Wireless Gateway with 2-Port 10/100/1000T (Sub-6 5G NR NA, 2 SIM card slots, 802.11ac WiFi, 2.4GHz and 5GHz Dual Band concurrent, 1 RS232/RS485, DC 9~36V, -40~75 degrees C, SIM/UIM card interface w/built-in 15KV ESD protection, Dual-WAN Failover, IPSec/PPTP/L2TP VPN, SPI Firewall, SNMP, Region: North America)</t>
  </si>
  <si>
    <t>IP68-rated Industrial 5G NR Outdoor Unit with 1-port Gigabit PoE PD (Sub-6 5G NR EAU, 2 SIM card slots, 802.11n 2.4GHz, 802.3at PoE PD and DC 12V, -20~60 degrees C, High Availability, OpenVPN and IPSec/GRE/PPTP/L2TP VPN, SPI Firewall, IPv6, SNMP, PLANET Easy-DDNS, AP Controller, Captive Portal, RADIUS, supports NMS-500/NMS-1000V controller and CloudViewerPro app, Region: Asia, Europe, Australia)</t>
  </si>
  <si>
    <t>IP68-rated Industrial 5G NR Outdoor Unit with 1-port Gigabit PoE PD (Sub-6 5G NR NA, 2 SIM card slots, 802.11n 2.4GHz, 802.3at PoE PD and DC 12V, -20~60 degrees C, High Availability, OpenVPN and IPSec/GRE/PPTP/L2TP VPN, SPI Firewall, IPv6, SNMP, PLANET Easy-DDNS, AP Controller, Captive Portal, RADIUS, supports NMS-500/NMS-1000V controller and CloudViewerPro app, Region: North America)</t>
  </si>
  <si>
    <t>LS100-DW-868M</t>
  </si>
  <si>
    <t>IP30 LoRaWAN Door and Window Sensor (EU868 Sub 1G, 2 x 3.0V CR2450 batteries required)</t>
    <phoneticPr fontId="1" type="noConversion"/>
  </si>
  <si>
    <t>LS100-DW-915M</t>
  </si>
  <si>
    <t>IP30 LoRaWAN Door and Window Sensor (US915 Sub 1G, 2 x 3.0V CR2450 batteries required)</t>
  </si>
  <si>
    <t>LS100-PIR-868M</t>
  </si>
  <si>
    <t>IP30 LoRaWAN Indoor Occupancy Sensor (Occupancy/Light/Temperature -20~55 degrees C, EU868 Sub 1G, 2 x 3.6V ER14505 AA batteries required)</t>
  </si>
  <si>
    <t>LS100-PIR-915M</t>
  </si>
  <si>
    <t>IP30 LoRaWAN Indoor Occupancy Sensor (Occupancy/Light/Temperature -20~55 degrees C, US915 Sub 1G, 2 x 3.6V ER14505 AA batteries required)</t>
  </si>
  <si>
    <t>LS100-WL-868M</t>
  </si>
  <si>
    <t>IP65 LoRaWAN Water Leak Sensor (EU868 Sub 1G, 2 x 3.6V ER14505 AA batteries required)</t>
  </si>
  <si>
    <t>LS100-WL-915M</t>
  </si>
  <si>
    <t>IP65 LoRaWAN Water Leak Sensor (US915 Sub 1G, 2 x 3.6V ER14505 AA batteries required)</t>
  </si>
  <si>
    <t>LS200-CM3-868M</t>
  </si>
  <si>
    <t>IP53 LoRaWAN 3-Phase Current Meter (3 x 75A Clamp-On CT, EU868 Sub 1G, 2 x 3.6V ER14505 AA batteries required)</t>
  </si>
  <si>
    <t>LS200-CM3-915M</t>
  </si>
  <si>
    <t>IP53 LoRaWAN 3-Phase Current Meter (3 x 75A Clamp-On CT, US915 Sub 1G, 2 x 3.6V ER14505 AA batteries required)</t>
  </si>
  <si>
    <t>LS200-LG-868M</t>
  </si>
  <si>
    <t>IP65 LoRaWAN Light Level Sensor (EU868 Sub 1G, 2 x 3.6V ER14505 AA batteries required)</t>
  </si>
  <si>
    <t>LS200-LG-915M</t>
  </si>
  <si>
    <t>IP65 LoRaWAN Light Level Sensor (US915 Sub 1G, 2 x 3.6V ER14505 AA batteries required)</t>
  </si>
  <si>
    <t>LS200-PT-868M</t>
  </si>
  <si>
    <t>IP65 LoRaWAN Product Temperature Sensor (PT1000 Needle Probe -70~200 degrees C, EU868 Sub 1G, 2 x 3.6V ER14505 AA batteries required)</t>
  </si>
  <si>
    <t>LS200-PT-915M</t>
  </si>
  <si>
    <t>IP65 LoRaWAN Product Temperature Sensor (PT1000 Needle Probe -70~200 degrees C, US915 Sub 1G, 2 x 3.6V ER14505 AA batteries required)</t>
  </si>
  <si>
    <t>LS200-RF-868M</t>
  </si>
  <si>
    <t>IP65 LoRaWAN Refrigerator Temperature and Humidity Sensor (-40~55 degrees C, EU868 Sub 1G, 2 x 3.6V ER14505 AA batteries required)</t>
  </si>
  <si>
    <t>LS200-RF-915M</t>
  </si>
  <si>
    <t>IP65 LoRaWAN Refrigerator Temperature and Humidity Sensor (-40~55 degrees C, US915 Sub 1G, 2 x 3.6V ER14505 AA batteries required)</t>
  </si>
  <si>
    <t>LS200-TC-868M</t>
  </si>
  <si>
    <t>IP65 LoRaWAN Machine Temperature Sensor (Thermocouple -40~125 degrees C, EU868 Sub 1G, 2 x 3.6V ER14505 AA batteries required)</t>
  </si>
  <si>
    <t>LS200-TC-915M</t>
  </si>
  <si>
    <t>IP65 LoRaWAN Machine Temperature Sensor (Thermocouple -40~125 degrees C, US915 Sub 1G, 2 x 3.6V ER14505 AA batteries required)</t>
  </si>
  <si>
    <t>LS200-TH-868M</t>
  </si>
  <si>
    <t>IP65 LoRaWAN Indoor Temperature and Humidity Sensor (-20~55 degrees C, EU868 Sub 1G, 2 x 3.6V ER14505 AA batteries required)</t>
  </si>
  <si>
    <t>LS200-TH-915M</t>
  </si>
  <si>
    <t>IP65 LoRaWAN Indoor Temperature and Humidity Sensor (-20~55 degrees C, US915 Sub 1G, 2 x 3.6V ER14505 AA batteries required)</t>
  </si>
  <si>
    <t>2023 October</t>
    <phoneticPr fontId="1" type="noConversion"/>
  </si>
  <si>
    <t>SGS-6310-48P6XR or GS-6311-48P6X</t>
    <phoneticPr fontId="1" type="noConversion"/>
  </si>
  <si>
    <t>2023 November</t>
    <phoneticPr fontId="1" type="noConversion"/>
  </si>
  <si>
    <t>GSD-1121XP</t>
    <phoneticPr fontId="1" type="noConversion"/>
  </si>
  <si>
    <t>MGS-6311-8P2X</t>
    <phoneticPr fontId="1" type="noConversion"/>
  </si>
  <si>
    <t>SGS-6310-24P4X or GS-6311-24HP4X</t>
    <phoneticPr fontId="1" type="noConversion"/>
  </si>
  <si>
    <t>WDAP-C3000AX</t>
    <phoneticPr fontId="1" type="noConversion"/>
  </si>
  <si>
    <t>VR-300 or WGR-500-4P</t>
    <phoneticPr fontId="1" type="noConversion"/>
  </si>
  <si>
    <t>2023 December</t>
    <phoneticPr fontId="1" type="noConversion"/>
  </si>
  <si>
    <t>SGS-6310-16S8C4XR or GS-6311-16S8C4XR</t>
    <phoneticPr fontId="1" type="noConversion"/>
  </si>
  <si>
    <t>SGS-5240-48T4X</t>
    <phoneticPr fontId="1" type="noConversion"/>
  </si>
  <si>
    <t>SGS-6310-48T4X or GS-6311-48T6X</t>
    <phoneticPr fontId="1" type="noConversion"/>
  </si>
  <si>
    <t>IPM-4220</t>
    <phoneticPr fontId="1" type="noConversion"/>
  </si>
  <si>
    <t>GS-6311-24HP4X</t>
    <phoneticPr fontId="1" type="noConversion"/>
  </si>
  <si>
    <t>WNRT-617</t>
  </si>
  <si>
    <t>GS-6311-24P4XV</t>
  </si>
  <si>
    <t>Layer 3 24-Port 10/100/1000T 802.3at PoE + 4-Port 10G SFP+ Managed Ethernet Switch with Smart LCD Screen(370 Watts PoE budget, hardware-based Layer 3 RIPv1/v2, OSPFv2 dynamic routing, supports ERPS Ring, PoE PD alive check and schedule management; supports Standard/VLAN/Extend mode, PoE Budget, bandwidth control setup over LCD)</t>
  </si>
  <si>
    <t>XGS-6320-8UP4X</t>
  </si>
  <si>
    <t>Layer 3 8-Port 10GBASE-T 95W 802.3bt PoE + 4-Port 10GBASE-X SFP+ Managed Ethernet Switch (420W PoE Budget, 8-port 95W PoE++, 802.3bt/Legacy/Force modes, PoE PD alive check and schedule management, Hardware Layer 3 RIPv1/v2, OSPFv2/v3 dynamic routing, supports ERPS Ring, ONVIF, CloudViewerPro app, MQTT, Cybersecurity features, supports 1000X, 2.5G SFP and 10G SFP+)</t>
  </si>
  <si>
    <t>IGS-4215-8T4X</t>
  </si>
  <si>
    <t>IP30 Industrial L2/L4 8-Port 10/100/1000T + 4-Port 10G SFP+ Managed Switch (-40~75 degrees C, dual redundant power input on 9~48VDC or 24VAC terminal block, DIDO, Type-C console port, 802.1Q VLAN, IGMP Snooping, TLSv1.2, SSHv2, SNMPv3 Cybersecurity, ACL, ERPS Ring, CloudViewerPro app and NMS MQTT, supports 100FX, 1000X, 2.5G SFP and 10G SFP+)</t>
  </si>
  <si>
    <t>IGS-1000-8T4X</t>
  </si>
  <si>
    <t>IP30 Industrial 8-Port 10/100/1000T + 4-Port 10G SFP+ Ethernet Switch (-40~75 degrees C, dual 9~48V DC/24V AC, supports 1G/2.5G/10G SFP transceivers)</t>
  </si>
  <si>
    <t>IGS-4215-8UP4X</t>
  </si>
  <si>
    <t>IP30 Industrial L2/L4 8-Port 10/100/1000T 802.3bt PoE + 4-Port 10G SFP+ Managed Switch (-40~75 degrees C, 8-port 95W PoE++, 360W PoE budget, 802.3bt/Legacy/Force modes, PoE PD alive check and schedule management, 250m Extend mode, dual redundant power input on 48~54VDC terminal block, DIDO, Type-C console port, 802.1Q VLAN, IGMP Snooping, TLSv1.2, SSHv2, SNMPv3 Cybersecurity, ACL, ERPS Ring, CloudViewerPro app and NMS MQTT, supports 100FX, 1000X, 2.5G SFP and 10G SFP+)</t>
  </si>
  <si>
    <t>IGS-1000-8UP4X</t>
  </si>
  <si>
    <t>IP30 Industrial 8-Port 10/100/1000T 802.3bt PoE + 4-Port 10G SFP+ Ethernet Switch (360W PoE budget, PoE Usage LED, -40~75 degrees C, dual 48~54V DC, supports 1G/2.5G/10G SFP transceivers)</t>
  </si>
  <si>
    <t>IXT-900-1X1T</t>
  </si>
  <si>
    <t>IXT-900-2X</t>
  </si>
  <si>
    <t>IXT-900-2X1T</t>
  </si>
  <si>
    <t>IXT-900-2X1PD</t>
  </si>
  <si>
    <t>IP40 Industrial 1-Port 10G/1GBASE-X SFP+ + 1-Port 10G/5G/2.5G/1G/100BASE-T Managed Media Converter(-40 to 75 C, dual redundant power input on 9~48V DC/24V AC terminal block, IPv4/IPv6 Dual stack management, supports TLSv1.2/SSHv2/SNMPv3 Cybersecurity features, LFP, 802.1Q VLAN, ERPS Ring, PLANET CloudViewerPro app and NMS MQTT)</t>
  </si>
  <si>
    <t>IP40 Industrial 2-Port 10G/1GBASE-X SFP+ Managed Media Converter(-40 to 75 C, dual redundant power input on 9~48V DC/24V AC terminal block, IPv4/IPv6 Dual stack management, supports TLSv1.2/SSHv2/SNMPv3 Cybersecurity features, LFP, 802.1Q VLAN, ERPS Ring, PLANET CloudViewerPro app and NMS MQTT)</t>
  </si>
  <si>
    <t>IP40 Industrial 2-Port 10G/1GBASE-X SFP+ + 1-Port 10G/5G/2.5G/1G/100BASE-T Managed Media Converter(-40 to 75 C, dual redundant power input on 9~48V DC/24V AC terminal block, IPv4/IPv6 Dual stack management, supports TLSv1.2/SSHv2/SNMPv3 Cybersecurity features, LFP, 802.1Q VLAN, ERPS Ring, PLANET CloudViewerPro app and NMS MQTT)</t>
  </si>
  <si>
    <t>IP40 Industrial 2-Port 10G/1GBASE-X SFP+ + 1-Port 10G/5G/2.5G/1G/100BASE-T PoE PD Managed Media Converter(-40 to 75 C, dual redundant power input on 9~48V DC/24V AC terminal block, PoE PD, IPv4/IPv6 Dual stack management, supports TLSv1.2/SSHv2/SNMPv3 Cybersecurity features, LFP, 802.1Q VLAN, ERPS Ring, PLANET CloudViewerPro app and NMS MQTT)</t>
  </si>
  <si>
    <t>IPX-1100</t>
  </si>
  <si>
    <t>IPX-1102</t>
  </si>
  <si>
    <t>100 User Asterisk base Advance IP PBX, IETF SIP/IAX2, T.38 FoIP, TLS/SRTP, IP Stackable, TR069, VPN, IPv6, SNMP and up to 50 concurrent calls, 15000hrs Voice mail &amp; Recording</t>
  </si>
  <si>
    <t>100 User Asterisk base Advance IP PBX with 2 FXO interface, IETF SIP/IAX2, T.38 FoIP, TLS/SRTP, IP Stackable, TR069, VPN, IPv6, SNMP and up to 50 concurrent calls, 15000hrs Voice mail &amp; Recording</t>
  </si>
  <si>
    <t>VTS-700WP</t>
  </si>
  <si>
    <t>7-inch SIP Indoor Touch Screen PoE Video Intercom with Built-in Wi-Fi,  IETF SIP 2.0, HD/Opus Audio, 1080p@30fps, H.264 Video, PoE, 8 alarm input, Hardware AEC, built-in 2.4G/5GHz Wi-Fi, QoS, STUN, VPN, TLS, Caller ID, 5-Way Conference, Auto Provision, TR-069, PLANET DDNS</t>
  </si>
  <si>
    <t>HDP-1261PT</t>
  </si>
  <si>
    <t>1080p SIP Vandalproof Door Phone with RFID and PoE: IETF SIP, 2 SIP Lines, 802.3af/at PoE, H.264, 1080p@30fps, HD Voice, OpenVPN, STUN, TR069,  VLAN, ONVIF, AEC, RFID, IR-3~5meter, Door locks switch relay, IP66, IK10, Tamperproof protection, -40~70 C.</t>
  </si>
  <si>
    <t>2024 January</t>
    <phoneticPr fontId="1" type="noConversion"/>
  </si>
  <si>
    <t>LRP-101C-KIT or LRP-101E-KIT</t>
    <phoneticPr fontId="1" type="noConversion"/>
  </si>
  <si>
    <t>ICA-HM620</t>
    <phoneticPr fontId="1" type="noConversion"/>
  </si>
  <si>
    <t>IPM-8221</t>
    <phoneticPr fontId="1" type="noConversion"/>
  </si>
  <si>
    <t>IPM-ESB (for IPM-4220/8220)</t>
    <phoneticPr fontId="1" type="noConversion"/>
  </si>
  <si>
    <t>HZS-200A/HZS-200E</t>
    <phoneticPr fontId="1" type="noConversion"/>
  </si>
  <si>
    <t>VIP-1140PT</t>
  </si>
  <si>
    <t>2024 February</t>
    <phoneticPr fontId="1" type="noConversion"/>
  </si>
  <si>
    <t>POE-161 or POE-163</t>
    <phoneticPr fontId="1" type="noConversion"/>
  </si>
  <si>
    <t>HDP-1261PT</t>
    <phoneticPr fontId="1" type="noConversion"/>
  </si>
  <si>
    <t>ICA-4460V</t>
    <phoneticPr fontId="1" type="noConversion"/>
  </si>
  <si>
    <t>ICA-M4580P</t>
    <phoneticPr fontId="1" type="noConversion"/>
  </si>
  <si>
    <t>IPX-1102</t>
    <phoneticPr fontId="1" type="noConversion"/>
  </si>
  <si>
    <t>WDAP-3000AX</t>
    <phoneticPr fontId="1" type="noConversion"/>
  </si>
  <si>
    <t>GS-2210-8P2S</t>
  </si>
  <si>
    <t>8-Port 10/100/1000T 802.3at PoE + 2-Port 1000X SFP Web Smart Ethernet Switch (120W PoE Budget, 802.1Q VLAN, Link Aggregation, IGMP Snooping, QoS, Bandwidth and Storm Control, Loop Guard, DHCP snooping, PD Alive Check, PoE Schedule, ONVIF Detect, supports PLANET NMS Controller and NMSViewerPro App, supports 100FX SFP)</t>
  </si>
  <si>
    <t>GS-2210-16P2S</t>
  </si>
  <si>
    <t>16-Port 10/100/1000T 802.3at PoE + 2-Port 1000X SFP Web Smart Ethernet Switch (240W PoE Budget, 802.1Q VLAN, Link Aggregation, IGMP Snooping, QoS, Bandwidth and Storm Control, Loop Guard, DHCP snooping, PD Alive Check, PoE Schedule, ONVIF Detect, supports PLANET NMS Controller and NMSViewerPro App, supports 100FX SFP)</t>
  </si>
  <si>
    <t>GS-2210-24P2S</t>
  </si>
  <si>
    <t>24-Port 10/100/1000T 802.3at PoE + 2-Port 1000X SFP Web Smart Ethernet Switch (260W PoE Budget, 802.1Q VLAN, Link Aggregation, IGMP Snooping, QoS, Bandwidth and Storm Control, Loop Guard, DHCP snooping, PD Alive Check, PoE Schedule, ONVIF Detect, supports PLANET NMS Controller and NMSViewerPro App, supports 100FX SFP)</t>
  </si>
  <si>
    <t>GS-2210-8T2S</t>
  </si>
  <si>
    <t>8-Port 10/100/1000T + 2-Port 1000X SFP Web Smart Ethernet Switch (802.1Q VLAN, Link Aggregation, IGMP Snooping, QoS, Bandwidth and Storm Control, Loop Guard, DHCP snooping, supports PLANET NMS Controller and NMSViewerPro App, supports 100FX SFP, fanless design)</t>
  </si>
  <si>
    <t>GS-2210-16T2S</t>
  </si>
  <si>
    <t>16-Port 10/100/1000T + 2-Port 1000X SFP Web Smart Ethernet Switch (802.1Q VLAN, Link Aggregation, IGMP Snooping, QoS, Bandwidth and Storm Control, Loop Guard, DHCP snooping, supports PLANET NMS Controller and NMSViewerPro App, supports 100FX SFP, fanless design)</t>
  </si>
  <si>
    <t>GS-2210-24T2S</t>
  </si>
  <si>
    <t>24-Port 10/100/1000T + 2-Port 1000X SFP Web Smart Ethernet Switch (802.1Q VLAN, Link Aggregation, IGMP Snooping, QoS, Bandwidth and Storm Control, Loop Guard, DHCP snooping, supports PLANET NMS Controller and NMSViewerPro App, supports 100FX SFP, fanless design)</t>
  </si>
  <si>
    <t>AVS-4210-24HP4X</t>
  </si>
  <si>
    <t>8-Port 10/100/1000T 802.3bt 95WPoE + 16-Port 10/100/1000T 802.3at PoE + 4-Port 10G SFP+ Managed AV Switch (450W PoE Budget, rear facing port designed for AV rack installation, friendly AV user WEB interface, Dante and NDI Pro AV templates, configurable fanless mode, supports ERPS Ring, CloudViewerPro app, NMS MQTT and Cybersecurity features, supports 100FX, 1000X, 2.5G SFP and 10G SFP+)</t>
  </si>
  <si>
    <t>TSN-5225-4T</t>
  </si>
  <si>
    <t>IP30 DIN-rail Industrial L2+ 4-Port 10/100/1000T Managed TSN Switch (-40 to 75 C, dual redundant power input on 9~48VDC/24V AC terminal block, DIDO, Time-Sensitive Networking technology, 802.1AS Time Synchronization, hardware-based 1588 PTP Master/Slave/TC/Boundary-clock, ERPS Ring, Modbus TCP, supports CloudViewerPro app, NMS MQTT and Cybersecurity features)</t>
  </si>
  <si>
    <t>IXT-900-1X1UP</t>
  </si>
  <si>
    <t>IP40 Industrial 1-Port 10G/1GBASE-X SFP+ + 1-Port 10G/5G/2.5G/1G/100BASE-T 802.3bt PoE++ Managed Media Converter(95W PoE budget, 802.3bt/Legacy/Force modes, PoE PD alive check and schedule management, -40 to 75 C, dual redundant power input on 12~54V DC terminal block, IPv4/IPv6 Dual stack management, supports TLSv1.2/SSHv2/SNMPv3 Cybersecurity features, LFP, 802.1Q VLAN, ERPS Ring, PLANET CloudViewerPro app and NMS MQTT)</t>
  </si>
  <si>
    <t>IXT-900-2X1UP</t>
  </si>
  <si>
    <t>IP40 Industrial 2-Port 10G/1GBASE-X SFP+ + 1-Port 10G/5G/2.5G/1G/100BASE-T 802.3bt PoE++ Managed Media Converter(95W PoE budget, 802.3bt/Legacy/Force modes, PoE PD alive check and schedule management, -40 to 75 C, dual redundant power input on 12~54V DC terminal block, IPv4/IPv6 Dual stack management, supports TLSv1.2/SSHv2/SNMPv3 Cybersecurity features, LFP, 802.1Q VLAN, ERPS Ring, PLANET CloudViewerPro app and NMS MQTT)</t>
  </si>
  <si>
    <t>MFB-TF120</t>
    <phoneticPr fontId="1" type="noConversion"/>
  </si>
  <si>
    <t>Single Mode 120KM, 100Mbps SFP fiber transceiver - (-40 to 85 C), DDM Supported</t>
  </si>
  <si>
    <t>WBS-900AC</t>
    <phoneticPr fontId="1" type="noConversion"/>
  </si>
  <si>
    <t>IP65 802.11ac 5GHz 900Mbps TDMA Outdoor Long Range Wireless CPE (11ac WAVE 2, TDMA MU-MIMO, 25dBi dish antenna, Max. 15Km@100Mbps, 2 x 10/100/1000T RJ45, 802.3at PoE PD, VLAN transparent, AP/Station/PtP/PtMP mode, -40 to 75C)</t>
  </si>
  <si>
    <t>2024 March</t>
    <phoneticPr fontId="1" type="noConversion"/>
  </si>
  <si>
    <t>GS-4210-8UP2S</t>
    <phoneticPr fontId="1" type="noConversion"/>
  </si>
  <si>
    <t>GSD-604HP or GSD-1008HP</t>
    <phoneticPr fontId="1" type="noConversion"/>
  </si>
  <si>
    <t xml:space="preserve">2024 April </t>
    <phoneticPr fontId="1" type="noConversion"/>
  </si>
  <si>
    <t>GS-6311-24HP4Xor GS-4210-24UP4X</t>
    <phoneticPr fontId="1" type="noConversion"/>
  </si>
  <si>
    <t>GS-4210-24HP2C</t>
  </si>
  <si>
    <t>IPOE-165</t>
  </si>
  <si>
    <t>WGS-900AC-KIT</t>
  </si>
  <si>
    <t>GSD-804P</t>
  </si>
  <si>
    <t>NMS-1000V-12</t>
  </si>
  <si>
    <t>NMS-ST</t>
  </si>
  <si>
    <t>XGS3-24242</t>
  </si>
  <si>
    <t>CB-DAQSFP-0.5M</t>
  </si>
  <si>
    <t>CB-DAQSFP-2M</t>
  </si>
  <si>
    <t>SGS-6341-24T4X</t>
  </si>
  <si>
    <t>SGS-6341-24P4X</t>
  </si>
  <si>
    <t>SGS-6341-48T4X</t>
  </si>
  <si>
    <t>SGS-6310-48P6XR</t>
  </si>
  <si>
    <t>FGSW-2622VHP</t>
  </si>
  <si>
    <t>GSD-1222VHP</t>
  </si>
  <si>
    <t>GSW-1820VHP</t>
  </si>
  <si>
    <t>GSW-2620VHP</t>
  </si>
  <si>
    <t>GS-6311-48T6X</t>
  </si>
  <si>
    <t>GS-6311-16S8C4XR</t>
  </si>
  <si>
    <t>CB-DASFP-0.5M</t>
  </si>
  <si>
    <t>MGSD-10080F</t>
  </si>
  <si>
    <t>MGSW-24160F</t>
  </si>
  <si>
    <t>MGSW-28240F</t>
  </si>
  <si>
    <t>GSD-1002M</t>
  </si>
  <si>
    <t>GS-4210-16T2S</t>
  </si>
  <si>
    <t>GS-4210-24T2S</t>
  </si>
  <si>
    <t>GS-4210-24T4S</t>
  </si>
  <si>
    <t>GS-4210-48T4S</t>
  </si>
  <si>
    <t>FNSW-2401</t>
  </si>
  <si>
    <t>GSW-1601</t>
  </si>
  <si>
    <t>MGS-910X</t>
  </si>
  <si>
    <t>SW-504</t>
  </si>
  <si>
    <t>FSD-503</t>
  </si>
  <si>
    <t>FSD-803</t>
  </si>
  <si>
    <t>GSD-503</t>
  </si>
  <si>
    <t>GSD-803</t>
  </si>
  <si>
    <t>GSD-805</t>
  </si>
  <si>
    <t>RKE-10A</t>
  </si>
  <si>
    <t>GS-5220-8UP2T2X</t>
  </si>
  <si>
    <t>GS-5220-8P2T2S</t>
  </si>
  <si>
    <t>GS-4210-48P4S</t>
  </si>
  <si>
    <t>GS-4210-24P4C</t>
  </si>
  <si>
    <t>GS-4210-24P2S</t>
  </si>
  <si>
    <t>GS-4210-16P4C</t>
  </si>
  <si>
    <t>GS-4210-16P2S</t>
  </si>
  <si>
    <t>GS-4210-8P2C</t>
  </si>
  <si>
    <t>GS-4210-8P2S</t>
  </si>
  <si>
    <t>FGSD-1008HPS</t>
  </si>
  <si>
    <t>FGSW-1816HPS</t>
  </si>
  <si>
    <t>FGSW-2624HPS</t>
  </si>
  <si>
    <t>FGSW-2624HPS4</t>
  </si>
  <si>
    <t>GSD-1008HP</t>
  </si>
  <si>
    <t>GSD-908HP</t>
  </si>
  <si>
    <t>GSD-604HP</t>
  </si>
  <si>
    <t>FSD-1008HP</t>
  </si>
  <si>
    <t>FGSD-1011HP</t>
  </si>
  <si>
    <t>FSD-604HP</t>
  </si>
  <si>
    <t>MGS-910XP</t>
  </si>
  <si>
    <t>GSW-2620HP</t>
  </si>
  <si>
    <t>HPOE-2400G</t>
  </si>
  <si>
    <t>HPOE-1200G</t>
  </si>
  <si>
    <t>HPOE-460</t>
  </si>
  <si>
    <t>POE-1200G</t>
  </si>
  <si>
    <t>UPOE-800G</t>
  </si>
  <si>
    <t>UPOE-1600G</t>
  </si>
  <si>
    <t>UPOE-2400G</t>
  </si>
  <si>
    <t>POE-173</t>
  </si>
  <si>
    <t>POE-172</t>
  </si>
  <si>
    <t>POE-171A-60</t>
  </si>
  <si>
    <t>POE-171A-95</t>
  </si>
  <si>
    <t>POE-175-95</t>
  </si>
  <si>
    <t>POE-171S</t>
  </si>
  <si>
    <t>POE-172S</t>
  </si>
  <si>
    <t>POE-173S</t>
  </si>
  <si>
    <t>POE-E304</t>
  </si>
  <si>
    <t>POE-163</t>
  </si>
  <si>
    <t>POE-165</t>
  </si>
  <si>
    <t>POE-161S</t>
  </si>
  <si>
    <t>POE-162S</t>
  </si>
  <si>
    <t>POE-E201</t>
  </si>
  <si>
    <t>POE-E202</t>
  </si>
  <si>
    <t>LRP-101C-KIT</t>
  </si>
  <si>
    <t>LRP-101CH</t>
  </si>
  <si>
    <t>LRP-101U-KIT</t>
  </si>
  <si>
    <t>LRP-101UH</t>
  </si>
  <si>
    <t>PWR-65-56</t>
  </si>
  <si>
    <t>LRP-822CS</t>
  </si>
  <si>
    <t>LRP-1622CS</t>
  </si>
  <si>
    <t>IVR-100</t>
  </si>
  <si>
    <t>IVR-300</t>
  </si>
  <si>
    <t>IVR-300W</t>
  </si>
  <si>
    <t>IGS-6325-16T4S</t>
  </si>
  <si>
    <t>IGS-6325-8T8S</t>
  </si>
  <si>
    <t>IGS-6325-4T2X</t>
  </si>
  <si>
    <t>IGS-6325-8T4X</t>
  </si>
  <si>
    <t>IGS-6325-8T8S4X</t>
  </si>
  <si>
    <t>IGS-5225-8T2S2X</t>
  </si>
  <si>
    <t>IGS-6325-5X1T</t>
  </si>
  <si>
    <t>IGSW-24040T</t>
  </si>
  <si>
    <t>IGS-5225-16T4S</t>
  </si>
  <si>
    <t>IGS-20040MT</t>
  </si>
  <si>
    <t>IGS-10080MFT</t>
  </si>
  <si>
    <t>IGS-10020MT</t>
  </si>
  <si>
    <t>IGS-12040MT</t>
  </si>
  <si>
    <t>IGS-5225-4T2S</t>
  </si>
  <si>
    <t>IGS-4215-8T2S</t>
  </si>
  <si>
    <t>IGS-4215-16T2S</t>
  </si>
  <si>
    <t>IGS-801M</t>
  </si>
  <si>
    <t>IFB-244-MSC</t>
  </si>
  <si>
    <t>IGS-1820TF</t>
  </si>
  <si>
    <t>IGS-1600T</t>
  </si>
  <si>
    <t>IGS-1020TF</t>
  </si>
  <si>
    <t>IGS-620TF</t>
  </si>
  <si>
    <t>IGS-510TF</t>
  </si>
  <si>
    <t>IGS-801T</t>
  </si>
  <si>
    <t>IGS-501T</t>
  </si>
  <si>
    <t>IGS-500T</t>
  </si>
  <si>
    <t>ISW-500T</t>
  </si>
  <si>
    <t>ISW-501T</t>
  </si>
  <si>
    <t>ISW-511</t>
  </si>
  <si>
    <t>ISW-511T</t>
  </si>
  <si>
    <t>ISW-621</t>
  </si>
  <si>
    <t>ISW-621T</t>
  </si>
  <si>
    <t>ISW-621TF</t>
  </si>
  <si>
    <t>ISW-800T</t>
  </si>
  <si>
    <t>ISW-801T</t>
  </si>
  <si>
    <t>ISW-1600T</t>
  </si>
  <si>
    <t>IFGS-1022TF</t>
  </si>
  <si>
    <t>IFGS-1822TF</t>
  </si>
  <si>
    <t>IGS-6325-24P4S</t>
  </si>
  <si>
    <t>IGS-6325-24P4X</t>
  </si>
  <si>
    <t>IGS-6325-8UP2S2X</t>
  </si>
  <si>
    <t>IGS-6329-8UP2S4X</t>
  </si>
  <si>
    <t>IGS-20160HPT</t>
  </si>
  <si>
    <t>IGS-10020HPT</t>
  </si>
  <si>
    <t>IGS-10020PT</t>
  </si>
  <si>
    <t>IGS-4215-4P4T</t>
  </si>
  <si>
    <t>IGS-4215-4P4T2S</t>
  </si>
  <si>
    <t>IGS-4215-8P2T2S</t>
  </si>
  <si>
    <t>IGS-5225-4UP1T2S</t>
  </si>
  <si>
    <t>IGS-5225-8P4S</t>
  </si>
  <si>
    <t>IGS-5225-4P2S</t>
  </si>
  <si>
    <t>IGS-5225-8P2T2S</t>
  </si>
  <si>
    <t>IGS-5225-8P2S2X</t>
  </si>
  <si>
    <t>IGS-824UPT</t>
  </si>
  <si>
    <t>IGS-624HPT</t>
  </si>
  <si>
    <t>IGS-614HPT</t>
  </si>
  <si>
    <t>IGS-504HPT</t>
  </si>
  <si>
    <t>IGS-504PT</t>
  </si>
  <si>
    <t>IGS-1020PTF</t>
  </si>
  <si>
    <t>IGS-1020PTF-12V</t>
  </si>
  <si>
    <t>ISW-504PT</t>
  </si>
  <si>
    <t>ISW-514PTF</t>
  </si>
  <si>
    <t>IFGS-1022HPT</t>
  </si>
  <si>
    <t>BSP-360</t>
  </si>
  <si>
    <t xml:space="preserve">IPOE-162 </t>
  </si>
  <si>
    <t>IPOE-162S</t>
  </si>
  <si>
    <t>IPOE-173S</t>
  </si>
  <si>
    <t>IPOE-171-60W</t>
  </si>
  <si>
    <t>IPOE-171-95W</t>
  </si>
  <si>
    <t>IPOE-260</t>
  </si>
  <si>
    <t>IPOE-260-12V</t>
  </si>
  <si>
    <t>IPOE-270</t>
  </si>
  <si>
    <t>IPOE-E174</t>
  </si>
  <si>
    <t>IPOE-175</t>
  </si>
  <si>
    <t>IPOE-175S</t>
  </si>
  <si>
    <t>IGTP-825AT</t>
  </si>
  <si>
    <t>IPOE-E302</t>
  </si>
  <si>
    <t>ISW-808PT-M12</t>
  </si>
  <si>
    <t>ISW-808PT-M12A</t>
  </si>
  <si>
    <t>ISW-800T-M12</t>
  </si>
  <si>
    <t>IGS-5227-6T</t>
  </si>
  <si>
    <t>IGS-5227-6MT-X</t>
  </si>
  <si>
    <t>IGS-604HPT-RJ</t>
  </si>
  <si>
    <t>IGS-604HPT-M12</t>
  </si>
  <si>
    <t>WGS-803</t>
  </si>
  <si>
    <t>WGS-814HP</t>
  </si>
  <si>
    <t>WGS-804HP</t>
  </si>
  <si>
    <t>WGS-804HPT</t>
  </si>
  <si>
    <t>WGS-818HP</t>
  </si>
  <si>
    <t>WGS-4215-8T</t>
  </si>
  <si>
    <t>WGS-4215-8T2S</t>
  </si>
  <si>
    <t>WGS-4215-8P2S</t>
  </si>
  <si>
    <t>WGS-4215-16P2S</t>
  </si>
  <si>
    <t>WGS-5225-8T2SV</t>
  </si>
  <si>
    <t>WGS-5225-8P2S</t>
  </si>
  <si>
    <t>WGS-5225-8P2SV</t>
  </si>
  <si>
    <t>IGT-1205AT</t>
  </si>
  <si>
    <t>IGT-2205AT</t>
  </si>
  <si>
    <t>IGT-805AT</t>
  </si>
  <si>
    <t>IGTP-802TS</t>
  </si>
  <si>
    <t>IGTP-805AT</t>
  </si>
  <si>
    <t>IGUP-805AT</t>
  </si>
  <si>
    <t>IGUP-1205AT</t>
  </si>
  <si>
    <t>IGUP-2205AT</t>
  </si>
  <si>
    <t>IFT-802T</t>
  </si>
  <si>
    <t>IVC-234GT</t>
  </si>
  <si>
    <t>IXT-705AT</t>
  </si>
  <si>
    <t>ICS-110</t>
  </si>
  <si>
    <t>ICS-120</t>
  </si>
  <si>
    <t>ICS-115A</t>
  </si>
  <si>
    <t>MG-110</t>
  </si>
  <si>
    <t>MG-120</t>
  </si>
  <si>
    <t>MG-115A</t>
  </si>
  <si>
    <t>ICS-2100T</t>
  </si>
  <si>
    <t>ICS-2102T</t>
  </si>
  <si>
    <t>ICS-2200T</t>
  </si>
  <si>
    <t>ICS-2400T</t>
  </si>
  <si>
    <t>IMG-2100T</t>
  </si>
  <si>
    <t>IMG-2102T</t>
  </si>
  <si>
    <t>IMG-2200T</t>
  </si>
  <si>
    <t>IMG-2400T</t>
  </si>
  <si>
    <t>MC-700</t>
  </si>
  <si>
    <t>MC-1500</t>
  </si>
  <si>
    <t>MC-1500R</t>
  </si>
  <si>
    <t>MC-1500R48</t>
  </si>
  <si>
    <t>MC-15RPS130</t>
  </si>
  <si>
    <t>GT-802</t>
  </si>
  <si>
    <t>GT-1205A</t>
  </si>
  <si>
    <t>FT-801</t>
  </si>
  <si>
    <t>VF-101G-KIT</t>
  </si>
  <si>
    <t>VF-402-KIT</t>
  </si>
  <si>
    <t>GT-915A</t>
  </si>
  <si>
    <t>XT-905A</t>
  </si>
  <si>
    <t>XT-915A</t>
  </si>
  <si>
    <t>XT-925A</t>
  </si>
  <si>
    <t>MC-1610MR</t>
  </si>
  <si>
    <t>XST-705A</t>
  </si>
  <si>
    <t>GST-802</t>
  </si>
  <si>
    <t>FST-801</t>
  </si>
  <si>
    <t>GTP-805A</t>
  </si>
  <si>
    <t>FTP-802</t>
  </si>
  <si>
    <t>GPL-8000</t>
  </si>
  <si>
    <t>EPL-SPT-8</t>
  </si>
  <si>
    <t>QSFP-40G-SR4</t>
  </si>
  <si>
    <t>QSFP-100G-SR4</t>
  </si>
  <si>
    <t>MTB-RJ</t>
  </si>
  <si>
    <t>MGB-2GLA20</t>
  </si>
  <si>
    <t>MGB-GT</t>
  </si>
  <si>
    <t>MFB-FX</t>
  </si>
  <si>
    <t>MGB-TLX</t>
  </si>
  <si>
    <t>Mini GBIC LX Module 20km (-40 to 85 C), DDM Supported</t>
  </si>
  <si>
    <t>L3 4-Port 10/100/1000T 802.3at PoE + 4-Port 2.5G 802.3bt PoE + 2-Port 10G SFP+ Managed Switch (240W PoE Budget, 200m Extend mode, ERPS Ring, ONVIF, CloudViewer app, MQTT, Cybersecurity features, Hardware Layer 3 RIPv1/v2, OSPFv2/v3 dynamic routing, supports1G, 2.5G SFP and 10G SFP+)</t>
  </si>
  <si>
    <t>MGB-LX</t>
  </si>
  <si>
    <t>WBS-900AC</t>
  </si>
  <si>
    <t>ANT-FP18</t>
  </si>
  <si>
    <t>ANT-FP14D</t>
  </si>
  <si>
    <t>ANT-FP14AD</t>
  </si>
  <si>
    <t>ANT-SE17AD</t>
  </si>
  <si>
    <t>ANT-OM15</t>
  </si>
  <si>
    <t>ANT-OM8</t>
  </si>
  <si>
    <t>WL-NM-0.6</t>
  </si>
  <si>
    <t>WL-LTNA</t>
  </si>
  <si>
    <t>IPX-2200</t>
  </si>
  <si>
    <t>IPX-1800N</t>
  </si>
  <si>
    <t>IPX-21GS</t>
  </si>
  <si>
    <t>VIP-462DG</t>
  </si>
  <si>
    <t>VC-231</t>
  </si>
  <si>
    <t>VC-231G</t>
  </si>
  <si>
    <t>VC-231GP</t>
  </si>
  <si>
    <t>VC-232G</t>
  </si>
  <si>
    <t>VC-234G</t>
  </si>
  <si>
    <t>LCG-300W-EU</t>
  </si>
  <si>
    <t>LN1130</t>
  </si>
  <si>
    <t>LN1140</t>
  </si>
  <si>
    <t>VR-100</t>
  </si>
  <si>
    <t>VR-300</t>
  </si>
  <si>
    <t>VR-300P</t>
  </si>
  <si>
    <t>HAC-1000E</t>
  </si>
  <si>
    <t>HAC-1000A</t>
  </si>
  <si>
    <t>PL-104U-EU</t>
  </si>
  <si>
    <t>ELA-100</t>
  </si>
  <si>
    <t>Wireless AP Controller</t>
  </si>
  <si>
    <t>HDMI Over IP</t>
  </si>
  <si>
    <t xml:space="preserve">Power Line </t>
  </si>
  <si>
    <t>Network Security (Firewall/Gateway/Router)</t>
  </si>
  <si>
    <t>Home automation Controller/Ip Intercoms</t>
  </si>
  <si>
    <t>LoRa Wan IOT Gateway</t>
  </si>
  <si>
    <t>Industrial Wireless and Cellular Gateway</t>
  </si>
  <si>
    <t>Media Converter Ethernet Over Phone Wire/Ethernet Over Coaxial</t>
  </si>
  <si>
    <t>IP Telephony</t>
  </si>
  <si>
    <t>Voip Gateway</t>
  </si>
  <si>
    <t>Ip PBX System</t>
  </si>
  <si>
    <t>Wireless Antenna &amp; Cable Accessories</t>
  </si>
  <si>
    <t>Outdoor Access Point/Bridge</t>
  </si>
  <si>
    <t>Indoor Access Point/Bridge</t>
  </si>
  <si>
    <t xml:space="preserve">Transceiver Extended Temperature </t>
  </si>
  <si>
    <t>Passive Optical Network</t>
  </si>
  <si>
    <t>Media Converter PoE</t>
  </si>
  <si>
    <t>Media Converter Web Smart Fast Ethernet</t>
  </si>
  <si>
    <t>Media Converter Web Smart Gigabit Ethernet</t>
  </si>
  <si>
    <t>Media Converter Web Smart 10G Ethernet</t>
  </si>
  <si>
    <t>Managed Media Converter Chassis</t>
  </si>
  <si>
    <t>Media Converter Managed 10G/2,5G/Giga Ethernet</t>
  </si>
  <si>
    <t>Media Converter Video Over Fiber</t>
  </si>
  <si>
    <t>Media Converter Fast Ethernet</t>
  </si>
  <si>
    <t>Media Converter Giga Ethernet</t>
  </si>
  <si>
    <t>Media Converter 10G Ethernet</t>
  </si>
  <si>
    <t>Media Converter Chassis</t>
  </si>
  <si>
    <t>Din Rail Machine Automation</t>
  </si>
  <si>
    <t>Media Converter Serial Device Server/Modbus Gatway</t>
  </si>
  <si>
    <t>Media Converter Industriali 10G</t>
  </si>
  <si>
    <t xml:space="preserve">Media Converter Industriali </t>
  </si>
  <si>
    <t>Switch Industriali Flat Solution</t>
  </si>
  <si>
    <t>Switch Industriali Waterproof Solution</t>
  </si>
  <si>
    <t>Renewable Energy PoE System</t>
  </si>
  <si>
    <t>PoE Injector/Splitter Industriali Giga</t>
  </si>
  <si>
    <t>Switch Industrial Unmanaged PoE Giga Ethernet</t>
  </si>
  <si>
    <t>Switch Industrial Unmanaged PoE Fast Ethernet</t>
  </si>
  <si>
    <t>Switch Industrial Managed L2+/L3 PoE Giga Ethernet</t>
  </si>
  <si>
    <t>Switch Industrial Unmanaged Fast Ethernet</t>
  </si>
  <si>
    <t>Switch Industrial Unmanaged Giga Ethernet</t>
  </si>
  <si>
    <t>Optical Bypass Switch Industrial</t>
  </si>
  <si>
    <t>Switch Industrial Timing Sensitive Network (TSN)</t>
  </si>
  <si>
    <t xml:space="preserve">Switch Industrial Managed L2+ </t>
  </si>
  <si>
    <t>Switch Industrial Managed L3</t>
  </si>
  <si>
    <t>Industrial Wi-Fi 6 Access Point</t>
  </si>
  <si>
    <t>LRE-101</t>
  </si>
  <si>
    <t>LRE-104</t>
  </si>
  <si>
    <t>LRE-101C</t>
  </si>
  <si>
    <t>Media Converter Extender Over Phone Wire/Coaxial</t>
  </si>
  <si>
    <t>Media Converter Extender Over Coaxial PoE</t>
  </si>
  <si>
    <t>Managed AV Switch</t>
  </si>
  <si>
    <t>Injector/Splitter/Extender</t>
  </si>
  <si>
    <t>60/95 W Ultra PoE Injector Hubs/Injectors/Splitters</t>
  </si>
  <si>
    <t>Managed PoE Injector Hubs</t>
  </si>
  <si>
    <t xml:space="preserve">Switch Unmanaged PoE </t>
  </si>
  <si>
    <t xml:space="preserve">Switch Web Smart PoE </t>
  </si>
  <si>
    <t xml:space="preserve">Switch Managed PoE </t>
  </si>
  <si>
    <t xml:space="preserve">Switch Managed L3 PoE </t>
  </si>
  <si>
    <t>Rack Mount Kit</t>
  </si>
  <si>
    <t>Switch Desktop Entry Level (Home)</t>
  </si>
  <si>
    <t>Switch Managed L2/4</t>
  </si>
  <si>
    <t>Switch Managed L2+/4</t>
  </si>
  <si>
    <t xml:space="preserve">Switch Web Smart </t>
  </si>
  <si>
    <t xml:space="preserve">Switch Unmanaged </t>
  </si>
  <si>
    <t>Switch Unanaged PoE LCD</t>
  </si>
  <si>
    <t>Switch Managed L3</t>
  </si>
  <si>
    <t>Switch Managed L3 LCD</t>
  </si>
  <si>
    <t>Switch Managed L3 Datacenter/Telecom</t>
  </si>
  <si>
    <t>Switch 19" Industrial Managed L2+/L3 PoE Giga Ethernet</t>
  </si>
  <si>
    <t>Ethernet Lighting Arrestor</t>
  </si>
  <si>
    <t>IPv6/IPv4, 16-Port 10/100/1000T 95W 802.3bt PoE + 8-Port 10/100/1000T + 4-Port 10G SFP+ Managed Switch (420W PoE budget, PoE PD alive check and schedule management, 250m Extend mode, 802.1Q VLAN, IGMP Snooping, TLSv1.2, SSHv2, SNMPv3, Cybersecurity, ACL, ERPS Ring, CloudViewerPro app, NMSViewerPro app and NMS MQTT, supports 100FX, 1000X, 2.5G SFP and 10G SFP+)</t>
  </si>
  <si>
    <t>GS-4210-16UP8T4X</t>
  </si>
  <si>
    <t>IPv6/IPv4, 24-Port 10/100/1000T 95W 802.3bt PoE + 4-Port 10G SFP+ Managed Switch (720W PoE budget, PoE PD alive check and schedule management, 250m Extend mode, 802.1Q VLAN, IGMP Snooping, TLSv1.2, SSHv2, SNMPv3, Cybersecurity, ACL, ERPS Ring, CloudViewerPro app, NMSViewerPro app and NMS MQTT, supports 100FX, 1000X, 2.5G SFP and 10G SFP+)</t>
  </si>
  <si>
    <t>GS-4210-24UP4X</t>
  </si>
  <si>
    <t xml:space="preserve">GS-4210-8UP2S </t>
  </si>
  <si>
    <t>POE-173S-12V</t>
  </si>
  <si>
    <t>Single-Port 10/100/1000T 802.3bt PoE++ Splitter – 12V DC(802.3bt type 4 PD, UL certified)</t>
  </si>
  <si>
    <t>LRP-111U-KIT</t>
  </si>
  <si>
    <t>IP30 Industrial 1-Port 10/100TX 802.3bt PoE + 1-Port UTP Long Reach PoE Kit (LRP-111UH + LRP-111UE, -40 to 75 Degrees C, 802.3bt PoE++ or external 48~54V DC input, up to 500 meters UTP cable@100Mbps or 800 meters UTP cable@10Mbps)</t>
  </si>
  <si>
    <t>IGS-R4215-24T4X</t>
  </si>
  <si>
    <t>IP30 19" Rack Mountable Industrial L2/L4 24-Port 10/100/1000T + 4-Port 10G SFP+ Managed Switch (-40~75 degrees C, redundant power input on 100~240V AC and 24~60V DC terminal block, DIDO, Type-C console port, 802.1Q VLAN, IGMP Snooping, TLSv1.2, SSHv2, SNMPv3 Cybersecurity, ACL, ERPS Ring, CloudViewerPro app,NMSViewerPro app and NMS MQTT, supports 100FX, 1000X, 2.5G SFP and 10G SFP+)</t>
  </si>
  <si>
    <t>LS100-SMK-868M</t>
  </si>
  <si>
    <t>LS100-SMK-915M</t>
  </si>
  <si>
    <t>IP20 LoRaWAN Smoke Detector (High-Temperature Alarm, EU868 Sub 1G)</t>
  </si>
  <si>
    <t>IP20 LoRaWAN Smoke Detector (High-Temperature Alarm, US915 Sub 1G)</t>
  </si>
  <si>
    <t>LS200-MF8-868M</t>
  </si>
  <si>
    <t>LS200-MF8-915M</t>
  </si>
  <si>
    <t>IP30 LoRaWAN Temperature/Humidity/PIR/Tilt/Vibration/IP67 Reed Switch/Light/IP40 Glass Break Sensor (-20~55 degrees C, EU868 Sub 1G)</t>
  </si>
  <si>
    <t>IP30 LoRaWAN Temperature/Humidity/PIR/Tilt/Vibration/IP67 Reed Switch/Light/IP40 Glass Break Sensor (-20~55 degrees C, US915 Sub 1G)</t>
  </si>
  <si>
    <t>FTTx Internet Fiber Router (100BASE-FX SC Mutli-mode, 4-port 10/100TX, Router and Bridge mode, NAT and SPI firewall, SNNPv1/v2c supports)</t>
  </si>
  <si>
    <t>FRT-401</t>
  </si>
  <si>
    <t>2024 May</t>
    <phoneticPr fontId="1" type="noConversion"/>
  </si>
  <si>
    <t>LN501-868M
LN501-915M</t>
    <phoneticPr fontId="1" type="noConversion"/>
  </si>
  <si>
    <t xml:space="preserve">Upcoming new models </t>
    <phoneticPr fontId="1" type="noConversion"/>
  </si>
  <si>
    <t>2024 June</t>
    <phoneticPr fontId="1" type="noConversion"/>
  </si>
  <si>
    <t>GS-6320-24UP2T2XV</t>
    <phoneticPr fontId="1" type="noConversion"/>
  </si>
  <si>
    <t>GS-5220-24T4XV</t>
    <phoneticPr fontId="1" type="noConversion"/>
  </si>
  <si>
    <t>GS-5220-16S8C</t>
    <phoneticPr fontId="1" type="noConversion"/>
  </si>
  <si>
    <t xml:space="preserve">POE-161 </t>
    <phoneticPr fontId="1" type="noConversion"/>
  </si>
  <si>
    <t xml:space="preserve">HDVR-1635 </t>
    <phoneticPr fontId="1" type="noConversion"/>
  </si>
  <si>
    <t>NVR-1600</t>
    <phoneticPr fontId="1" type="noConversion"/>
  </si>
  <si>
    <t>2024 July</t>
    <phoneticPr fontId="1" type="noConversion"/>
  </si>
  <si>
    <t xml:space="preserve">WDAP-W1800AXU 
or WDAP-W3000AX (coming soon) </t>
    <phoneticPr fontId="1" type="noConversion"/>
  </si>
  <si>
    <t>NMS-AIOT</t>
  </si>
  <si>
    <t>Universal Network Management AIoT Application Server (19-inch rack-mount, System LCD,  6 10/100/1000T LAN Ports, 1 pair bypass, user-friendly WEB interface, centrally monitor over 3,000 sensing devices, email and mobile app event alert, site maps and floor plans viewing, ESG energy report, history comparison graph and critical event chart for analyzing sensors status, NMS-AIoT mobile iOS and android app for remote monitoring, cybersecurity, supports PLANET LCG series LoRaWAN gateway, current meter, PM2.5, TVOC, CO, Smoke Detector, PIR, Light level, temperature and humidity LoRaWAN sensors) </t>
  </si>
  <si>
    <t>Data Center Switches</t>
  </si>
  <si>
    <t>Layer 3 48-Port 25G SFP28 + 8-Port 40/100G QSFP28 Managed Data Center Switch (2 hot-swap power slots with dual 100~240V AC power supplies, 4 hot-swap fans,  , Hardware Layer 3 IPv4/IPv6 OSPFv2/v3, IS-IS, BGP4+ dynamic routing, supports VXLAN, EVPN, VRRP and ERPS Ring redundancy, backward compatible with 10G SFP+)</t>
  </si>
  <si>
    <t>Layer 3 32-Port 40/100G QSFP28 + 2-Port 10G SFP+ Managed Data Center Switch (2 hot-swap power slots with dual 100~240V AC power supplies, 4 hot-swap fans,  , Hardware Layer 3 IPv4/IPv6 OSPFv2/v3, IS-IS, BGP4+ dynamic routing, supports VXLAN, EVPN, VRRP and ERPS Ring redundancy)</t>
  </si>
  <si>
    <t>800-watt AC power supply for DCS-7342-48Y8C and DCS-7342-32C2X (100V-240VAC)</t>
  </si>
  <si>
    <t>DCS-7432-48Y8C</t>
  </si>
  <si>
    <t>DCS-7432-32C2X</t>
  </si>
  <si>
    <t>DCS-PWR800-AC</t>
  </si>
  <si>
    <t>XGS-6350-24X2C</t>
  </si>
  <si>
    <t>Layer 3 24-Port 10G SFP+ + 2-Port 40G/100G QSFP28 Managed Switch with optional Redundant Power,(Hardware stacking up to 10 units, supports VRRP and ERPS Ring redundancy)</t>
  </si>
  <si>
    <t>IGS-4215-16T4X</t>
  </si>
  <si>
    <t>IP30 Industrial L2/L4 16-Port 10/100/1000T + 4-Port 10G SFP+ Managed Switch (-40~75 degrees C, dual redundant power input on 9~48VDC or 24VAC terminal block, DIDO, Type-C console port, 802.1Q VLAN, IGMP Snooping, TLSv1.2, SSHv2, SNMPv3 Cybersecurity, ACL, ERPS Ring, CloudViewerPro app and NMS MQTT, supports 100FX, 1000X, 2.5G SFP and 10G SFP+)</t>
  </si>
  <si>
    <t>TSN-5225-4T2S</t>
  </si>
  <si>
    <t>TSN-900-2T2S</t>
  </si>
  <si>
    <t>IP30 DIN-rail Industrial L2+ 4-Port 10/100/1000T + 2-Port 1G/2.5G SFP Managed TSN Switch (-40 to 75 C, dual redundant power input on 9~48VDC/24V AC terminal block, DIDO, Time-Sensitive Networking technology, 802.1AS Time Synchronization, hardware-based 1588 PTP Master/Slave/TC/Boundary-clock, ERPS Ring, Modbus TCP, supports CloudViewerPro app, NMS MQTT and Cybersecurity features)</t>
  </si>
  <si>
    <t>IP30 DIN-rail Industrial 2-Port 10/100/1000T + 2-Port 1G/2.5G SFP Managed TSN Media Converter (-40 to 75 C, dual redundant power input on 9~48VDC/24V AC terminal block, DIDO, Time-Sensitive Networking technology, 802.1AS Time Synchronization, hardware-based 1588 PTP Master/Slave/TC/Boundary-clock, ERPS Ring, Modbus TCP, supports CloudViewerPro app, NMS MQTT and Cybersecurity features)</t>
  </si>
  <si>
    <t>IFGS-620TF</t>
  </si>
  <si>
    <t>Industrial 4-Port 10/100BASE-TX + 2-Port 1000BASE-X SFP Ring Ethernet Switch (-40 to 75 degree C, dual 9~48V DC/24V AC, Fiber ports Switch/Ring mode via DIP switch, super-fast, fault-tolerant ring redundancy, PROFINET traffic pass-through with QoS)</t>
  </si>
  <si>
    <t>IGS-R4215-24P4X</t>
  </si>
  <si>
    <t>IP30 19" Rack Mountable Industrial L2+ 24-Port 10/100/1000T 802.3at PoE + 4-Port 10G SFP+ Managed Switch (-40~75 degrees C, 440W max. PoE budget, 802.3at/Legacy/Force modes, PoE PD alive check and schedule management, 250m Extend mode, redundant  power input on 48~54V DC terminal block, DIDO, Type-C console port, 802.1Q VLAN, IGMP Snooping, TLSv1.2, SSHv2, SNMPv3 Cybersecurity, ACL, ERPS Ring, CloudViewerPro app, NMSViewerPro app and NMS MQTT, IPv4/IPv6 Static Routing, supports 100FX, 1000X, 2.5G SFP and 10G SFP+)</t>
  </si>
  <si>
    <t>IGS-1000-4UP2X</t>
  </si>
  <si>
    <t>IP30 Industrial 4-Port 10/100/1000/2500T 802.3bt PoE + 2-Port 10G SFP+ Ethernet Switch (360W PoE budget, PoE Usage LED, -40~75 degrees C, dual 48~54V DC, supports 1G/2.5G/10G SFP transceivers)</t>
  </si>
  <si>
    <t>BSP-115HP-5A</t>
  </si>
  <si>
    <t>BSP-115PV-15A</t>
  </si>
  <si>
    <t>5-Port Hybrid PoE Solar PoE Switch with 1-Port 1000X SFP (-20~65 degrees C, 10/100/1000T RJ45 ports, 65W PoE budget, 1 port 60W PoE, 2 ports 802.3at PoE+ and 2 ports 802.3at PoE+/24V Passive PoE via DIP switch,  supports PD alive check, 250m PoE Extend and VLAN isolation,  12V/24V solar panel power input and 12V/24V battery charging, supports lead-acid/lithium/lithium iron batteries,  include temperature sensor.)  </t>
  </si>
  <si>
    <t>5-Port 802.3at PoE+ Solar PoE Switch with 1-Port 1000X SFP and LCD Display (-20~65 degrees C, 10/100/1000T RJ45 ports, 120W PoE budget,  supports PD alive check, 250m PoE Extend and VLAN isolation,  12V/24V solar panel power input and 12V/24V battery charging, supports lead-acid/lithium/lithium iron batteries,  include temperature and humidity sensor, LCD displays solar/battery input voltage and current, PoE current power and battery remaining time)</t>
  </si>
  <si>
    <t xml:space="preserve">25G SFP28 Fiber Transceiver </t>
  </si>
  <si>
    <t xml:space="preserve">40G/100G FiberTransceiver </t>
  </si>
  <si>
    <t>SFP28-25G-SR</t>
  </si>
  <si>
    <t>SFP28-25G-LR</t>
  </si>
  <si>
    <t>SFP28-25G-LA10</t>
  </si>
  <si>
    <t>SFP28-25G-LB10</t>
  </si>
  <si>
    <t>CB-DASFP25G-1M</t>
  </si>
  <si>
    <t>CB-DASFP25G-3M</t>
  </si>
  <si>
    <t>CB-DASFP25G-5M</t>
  </si>
  <si>
    <t>25GBASE-SR SFP28 Fiber Transceiver (Multi-mode, 850nm, DDM, 0~70°C) - 100m</t>
  </si>
  <si>
    <t>25GBASE-LR SFP28 Fiber Transceiver (Single mode, 1310nm, DDM, 0~70°C) - 10km</t>
  </si>
  <si>
    <t>25GBASE-BX SFP28 Fiber Transceiver (Single mode, WDM: TX 1270nm RX 1330nm, DDM, 0~70°C) - 10km</t>
  </si>
  <si>
    <t>25GBASE-BX SFP28 Fiber Transceiver (Single mode, WDM: TX 1330nm RX 1270nm, DDM, 0~70°C) - 10km</t>
  </si>
  <si>
    <t>25G SFP28 Direct Attached Copper Cable - 1M</t>
  </si>
  <si>
    <t>25G SFP28 Direct Attached Copper Cable - 3M</t>
  </si>
  <si>
    <t>25G SFP28 Direct Attached Copper Cable - 5M</t>
  </si>
  <si>
    <t>MTB-TRJ</t>
  </si>
  <si>
    <t>1-Port 10GBASE-T SFP+ Copper RJ45 Transceiver - 30m (-40~85 degrees C)</t>
  </si>
  <si>
    <t>WDAP-W3000AX</t>
  </si>
  <si>
    <t>Wi-Fi 6 3000Mbps 802.11ax Dual Band In-wall Wireless Access Point, 802.3at PoE PD, two 10/100/1000T LAN/WAN ports, EU Type, 802.1Q VLAN, supports NMS-500/NMS-1000V controller, CloudViewerPro app, MQTT, Captive Portal, RADIUS and cybersecurity features, AP/Gateway/Repeater/WISP modes, supports Open Mesh and roaming</t>
  </si>
  <si>
    <t xml:space="preserve">10G/2,5G Ethernet Fiber Transceiver </t>
  </si>
  <si>
    <t xml:space="preserve">Gigabit Ethernet Fiber Transceiver </t>
  </si>
  <si>
    <t xml:space="preserve">Fast Ethernet Fiber Transceiver </t>
  </si>
  <si>
    <t>WDAP-W1800AXU</t>
    <phoneticPr fontId="1" type="noConversion"/>
  </si>
  <si>
    <t>GSD-603F</t>
    <phoneticPr fontId="1" type="noConversion"/>
  </si>
  <si>
    <t>GS-2210-8T2S</t>
    <phoneticPr fontId="1" type="noConversion"/>
  </si>
  <si>
    <t xml:space="preserve">2024 September </t>
    <phoneticPr fontId="1" type="noConversion"/>
  </si>
  <si>
    <t>GS-4210-24UP4C</t>
    <phoneticPr fontId="1" type="noConversion"/>
  </si>
  <si>
    <t>POE-171</t>
    <phoneticPr fontId="1" type="noConversion"/>
  </si>
  <si>
    <t>POE-171A-60</t>
    <phoneticPr fontId="1" type="noConversion"/>
  </si>
  <si>
    <t>2024 October</t>
    <phoneticPr fontId="1" type="noConversion"/>
  </si>
  <si>
    <t>LN1152-868M</t>
    <phoneticPr fontId="1" type="noConversion"/>
  </si>
  <si>
    <t>LN1130 or LN1140</t>
    <phoneticPr fontId="1" type="noConversion"/>
  </si>
  <si>
    <t>ICA-3480F</t>
    <phoneticPr fontId="1" type="noConversion"/>
  </si>
  <si>
    <t>ICA-3480 or ICA-M3580P</t>
    <phoneticPr fontId="1" type="noConversion"/>
  </si>
  <si>
    <t>XGS-6311-8T4XR</t>
  </si>
  <si>
    <t>Layer 3 8-Port 10GBASE-T + 4-Port 10GBASE-X SFP+ Managed Ethernet Switch with Dual AC Redundant Power(Hardware-based Layer 3 RIPv1/v2, OSPFv2 dynamic routing, supports ERPS Ring, PLANET NMS Controller and NMSViewerPro App, supports 1000X SFP and 10G SFP+, Dual AC Redundant Power)</t>
  </si>
  <si>
    <t>RKE-DIN-S50</t>
  </si>
  <si>
    <t>DIN-rail Mounting Kit, 50mm wide Spring-type</t>
  </si>
  <si>
    <t>IGS-4215-24T4X</t>
  </si>
  <si>
    <t>IP30 Industrial L2+ 24-Port 10/100/1000T + 4-Port 10G SFP+ Managed Switch (DIN-railo -40~75 degrees C, dual redundant power input on 9~48VDC or 24VAC terminal block, DIDO, Type-C console port, 802.1Q VLAN, IGMP Snooping, TLSv1.2, SSHv2, SNMPv3 Cybersecurity, ACL, ERPS Ring, CloudViewerPro app and NMS MQTT, IPv4/IPv6 Static Routing, supports 100FX, 1000X, 2.5G SFP and 10G SFP+)</t>
  </si>
  <si>
    <t>IFGS-1222TF</t>
  </si>
  <si>
    <t>Industrial 8-Port 10/100BASE-TX + 2-Port 10/100/1000BASE-T + 2-Port 1000BASE-X SFP Ring Ethernet Switch (-40 to 75 degree C, dual 9~48V DC/24V AC, Fiber ports Switch/Ring mode via DIP switch, super-fast, fault-tolerant ring redundancy, PROFINET traffic pass-through with QoS)</t>
  </si>
  <si>
    <t>IFGS-624PTF</t>
  </si>
  <si>
    <t>IP40 Industrial 4-Port 10/100BASE-TX 802.3at PoE + 2-Port 1000BASE-X SFP Ring Ethernet Switch (-40 to 75 degree C, dual 12~54V DC power boost, 120W PoE budget, 250m Extend mode, Fiber ports Switch/Ring mode via DIP switch, super-fast, fault-tolerant ring redundancy, PROFINET traffic pass-through with QoS)</t>
  </si>
  <si>
    <t>WGS-4215-8P2X</t>
  </si>
  <si>
    <t>WGS-4215-8P2XV</t>
  </si>
  <si>
    <t>IP30, IPv6/IPv4, L2+ 8-Port 10/100/1000T 802.3at PoE + 2-Port 10G SFP+ Wall-mount Managed Switch (-40~75 degrees C, dual power input on 48-54VDC terminal block, 288W max. PoE budget, 802.3at/Legacy/Force modes, PoE PD alive check and schedule management, 250m Extend mode, 802.1Q VLAN, IGMP Snooping, TLSv1.2, SSHv2, SNMPv3 Cybersecurity, ACL, ERPS Ring, CloudViewerPro app and NMS MQTT, supports 100FX, 1000X, 2.5G SFP and 10G SFP+)</t>
  </si>
  <si>
    <t>IP30, IPv6/IPv4, L2+ 8-Port 10/100/1000T 802.3at PoE + 2-Port 10G SFP+ Wall-mount Managed Switch with LCD touch screen (-20~70 degrees C, dual power input on 48-54VDC terminal block, 288W max. PoE budget, 802.3at/Legacy/Force modes, PoE PD alive check and schedule management, 250m Extend mode, 802.1Q VLAN, IGMP Snooping, TLSv1.2, SSHv2, SNMPv3 Cybersecurity, ACL, ERPS Ring, CloudViewerPro app and NMS MQTT, supports 100FX, 1000X, 2.5G SFP and 10G SFP+)</t>
  </si>
  <si>
    <t>ICF-2000</t>
  </si>
  <si>
    <t>High Definition 7” Touch Color Screen Smart Media SIP Conference Phone:  Android 9.0, IETF SIP 2.0, HD/Opus Audio, H.264 Video, 5MP HD camera, 7" LCD, 20 SIP Lines, 116 DSS keys, Dual Gigabit LAN, 802.3at/af POE, 2.4G/5G Wi-Fi, BLF, QoS, STUN, VPN, DND, TLS, Caller ID, 10-Way Conference, Auto Provision, TR-069, PLANET DDNS, Desktop/wall-mounted installation</t>
  </si>
  <si>
    <t>LCG-350W-NR-EU868</t>
  </si>
  <si>
    <t>LCG-350W-NR-EU915</t>
  </si>
  <si>
    <t>LCG-350W-NR-US868</t>
  </si>
  <si>
    <t>LCG-350W-NR-US915</t>
  </si>
  <si>
    <t>IP67 Industrial Outdoor LoRaWAN + 5G NR Cellular Gateway (Sub-6 5G NR EAU, EU868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Asia, Europe, Australia)</t>
  </si>
  <si>
    <t>IP67 Industrial Outdoor LoRaWAN + 5G NR Cellular Gateway (Sub-6 5G NR EAU, US915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Asia, Europe, Australia)</t>
  </si>
  <si>
    <t>IP67 Industrial Outdoor LoRaWAN + 5G NR Cellular Gateway (Sub-6 5G NR NA, EU868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North America)</t>
  </si>
  <si>
    <t>IP67 Industrial Outdoor LoRaWAN + 5G NR Cellular Gateway (Sub-6 5G NR NA, US915 Sub 1G, 802.11n 2.4GHz, 802.3at PoE PD and 100~240V AC, 1 Nano-SIM Card Slot, -40~75 degrees C, supports The Things Network &amp; AWS network server, PLANET NMS-AIoT application server, MQTT Broker, SSL VPN and robust hybrid VPN (IPSec/GRE/PPTP/L2TP), Cyber Security, RADIUS, IPv6, SNMP, PLANET Easy-DDNS, and CloudViewerPro app, Region: North America)</t>
  </si>
  <si>
    <t>IHD-420PT</t>
  </si>
  <si>
    <t>IHD-420PR</t>
  </si>
  <si>
    <t>Video Wall 4K/60 HDMI &amp; USB over IP Transmitter with PoE (HDMI 2.0, Resolution up to 4K60Hz 4:4:4, 10/100/1000T RJ45 w/ PoE PD, bi-directional USB, IR, RS232 and Audio MIC/Speaker pass-through remote control, 64 channels via DIP switch, 8 x 16 Video Wall, supports one-to-many and many-to-many display groups over IGMP, 1 USB 2.0 type B port)</t>
  </si>
  <si>
    <t>Video Wall 4K/60 HDMI &amp; USB over IP Receiver with PoE (HDMI 2.0, Resolution up to 4K60Hz 4:4:4, 10/100/1000T RJ45 w/ PoE PD, bi-directional USB, IR, RS232 and Audio MIC/Speaker pass-through remote control, 64 channels via DIP switch, 8 x 16 Video Wall, supports one-to-many and many-to-many display groups over IGMP, 4 USB Type A ports)</t>
  </si>
  <si>
    <t>2024 November</t>
    <phoneticPr fontId="1" type="noConversion"/>
  </si>
  <si>
    <t>WGR-500-4PV</t>
    <phoneticPr fontId="1" type="noConversion"/>
  </si>
  <si>
    <t>WGR-500-4P</t>
    <phoneticPr fontId="1" type="noConversion"/>
  </si>
  <si>
    <t>SGS-6310-24T4X or SGS-6341-24T4X
with LCD+PoE: GS-6320-24UP2T2XV</t>
    <phoneticPr fontId="1" type="noConversion"/>
  </si>
  <si>
    <t>2024 December</t>
    <phoneticPr fontId="1" type="noConversion"/>
  </si>
  <si>
    <t>GSD-504</t>
    <phoneticPr fontId="1" type="noConversion"/>
  </si>
  <si>
    <t>GSD-503</t>
    <phoneticPr fontId="1" type="noConversion"/>
  </si>
  <si>
    <t>GSW-2824P</t>
    <phoneticPr fontId="1" type="noConversion"/>
  </si>
  <si>
    <t>GSW-2620HP_x000D_or GSW-2620VHP</t>
    <phoneticPr fontId="1" type="noConversion"/>
  </si>
  <si>
    <t>WDRT-1800AX</t>
    <phoneticPr fontId="1" type="noConversion"/>
  </si>
  <si>
    <t>new model</t>
    <phoneticPr fontId="1" type="noConversion"/>
  </si>
  <si>
    <t>IHD-410PT</t>
    <phoneticPr fontId="1" type="noConversion"/>
  </si>
  <si>
    <t>IHD-420PT</t>
    <phoneticPr fontId="1" type="noConversion"/>
  </si>
  <si>
    <t>NVR-2516P</t>
    <phoneticPr fontId="1" type="noConversion"/>
  </si>
  <si>
    <t>NVR-1600</t>
  </si>
  <si>
    <t>Industrial Ethernet Solution</t>
  </si>
  <si>
    <t>IMS-6325-5</t>
  </si>
  <si>
    <t>IMS-4S</t>
  </si>
  <si>
    <t>IMS-4T</t>
  </si>
  <si>
    <t>Industrial Layer 3 5-Slot Modular Managed Ethernet Switch (-40~75 degrees C, built-in 4-Port 10/100/1000T and 4-Port 10G SFP+, dual redundant power input on 12~48V DC terminal block, DIDO, ERPS Ring, 1588 PTP TC, Modbus TCP, Cybersecurity features, Layer 3 RIPv1/v2, OSPFv2/v3 dynamic routing, supports CloudViewerPro app and MQTT, supports 1000X, 2.5G SFP and 10G SFP+)</t>
  </si>
  <si>
    <t>4-Port 100/1000X SFP Switch Module for IMS-6325-5 (-40~75 degrees C)</t>
  </si>
  <si>
    <t>4-Port 10/100/1000T Switch Module for IMS-6325-5 (-40~75 degrees C)</t>
  </si>
  <si>
    <t>XT-815A</t>
  </si>
  <si>
    <t>2-Port 10G/2.5G/1G/100BASE-X SFP+ Media Converter (Auto-detection of SFP/SFP+ module speed, plug and play)</t>
  </si>
  <si>
    <t>IP20 LoRaWAN CO Detector (High-Temperature Alarm, EU868 Sub 1G)</t>
  </si>
  <si>
    <t>IP20 LoRaWAN CO Detector (High-Temperature Alarm, US915 Sub 1G)</t>
  </si>
  <si>
    <t>LS100-CO-868M</t>
  </si>
  <si>
    <t>LS100-CO-915M</t>
  </si>
  <si>
    <t>LS200-CM-868M</t>
  </si>
  <si>
    <t>LS200-CM-915M</t>
  </si>
  <si>
    <t>IP53 LoRaWAN 1-phase Current Meter (150A Clamp-On CT, EU868 Sub 1G</t>
  </si>
  <si>
    <t>IP53 LoRaWAN 1-phase Current Meter (150A Clamp-On CT, US915 Sub 1G)</t>
  </si>
  <si>
    <t>LS200-PM25-868M</t>
  </si>
  <si>
    <t>LS200-PM25-915M</t>
  </si>
  <si>
    <t>IP30 LoRaWAN PM2.5 Sensor (PM2.5/Temperature/Humidity -20~55 degrees C, EU868 Sub 1G)</t>
  </si>
  <si>
    <t>IP30 LoRaWAN PM2.5 Sensor (PM2.5/Temperature/Humidity -20~55 degrees C, US915 Sub 1G)</t>
  </si>
  <si>
    <t>LS200-VOC-868M</t>
  </si>
  <si>
    <t>LS200-VOC-915M</t>
  </si>
  <si>
    <t>LS250-PLUG-868M</t>
  </si>
  <si>
    <t>LS250-PLUG-915M</t>
  </si>
  <si>
    <t>IP65 LoRaWAN TVOC Sensor (TVOC/Temperature/Humidity -20~55 degrees C, EU868 Sub 1G)</t>
  </si>
  <si>
    <t>IP65 LoRaWAN TVOC Sensor (TVOC/Temperature/Humidity -20~55 degrees C, US915 Sub 1G)</t>
  </si>
  <si>
    <t>IP20 LoRaWAN Power Plug with Power Meter (EU868 Sub 1G)</t>
  </si>
  <si>
    <t>IP20 LoRaWAN Power Plug with Power Meter (US915 Sub 1G)</t>
  </si>
  <si>
    <t>2025 January</t>
    <phoneticPr fontId="1" type="noConversion"/>
  </si>
  <si>
    <t>GSD-804</t>
    <phoneticPr fontId="1" type="noConversion"/>
  </si>
  <si>
    <t>ICF-1900</t>
    <phoneticPr fontId="1" type="noConversion"/>
  </si>
  <si>
    <t>ICF-2000</t>
    <phoneticPr fontId="1" type="noConversion"/>
  </si>
  <si>
    <t>CS6-M24S8X</t>
  </si>
  <si>
    <t>CS6-M24T8X</t>
  </si>
  <si>
    <t>CS6-16PON4C4S4X</t>
  </si>
  <si>
    <t>3-Slot Layer 3 IPv6/IPv4 Routing Chassis Switch (1 management slot, 1 management/Switch slot,1 switch slot, 3 power slots and 1 fan module, include 1 350W AC power supply)</t>
  </si>
  <si>
    <t>24-Port 1000X SFP + 8-Port 10G SFP+ Management Switch Module for CS-6303R</t>
  </si>
  <si>
    <t>24-Port 10/100/1000T + 8-Port 10G SFP+ Management Switch Module for CS-6303R</t>
  </si>
  <si>
    <t>16-Port GPON/EPON + 4-Port Gigabit TP/SFP + 4-Port 1000BASE-X SFP + 4-Port 10GBASE-X SFP+ Management Module for CS-6303R and CS-6306R</t>
  </si>
  <si>
    <t>CS-6303R</t>
  </si>
  <si>
    <t>SGS-6310-8P4X</t>
  </si>
  <si>
    <t>Layer 3 8-Port 10/100/1000T 802.3at PoE + 4-Port 10G SFP+ Stackable Managed Switch (120W PoE budget, Hardware stacking up to 8 units, hardware-based Layer 3 IPv4/IPv6 dynamic routing and VRRP, supports ERPS Ring, PLANET NMS Controller and NMSViewerPro App, fanless design)</t>
  </si>
  <si>
    <t>48-Port 10/100/1000T 802.3at PoE + 4-Port 1000X SFP Unmanaged Gigabit Ethernet Switch  (370W PoE budget, supports PD alive check)</t>
  </si>
  <si>
    <t>GSW-5240HP</t>
  </si>
  <si>
    <t>IGS-820TF</t>
  </si>
  <si>
    <t>IP30  Compact size 6-Port 10/100/1000T + 2-Port 100/1000/2500X SFP Gigabit Ethernet Switch (-40 to 75 degree C, dual 9~48V DC/24V AC, Low power consumption)</t>
  </si>
  <si>
    <t>IGS-800T</t>
  </si>
  <si>
    <t>IGS-4215-16P4X</t>
  </si>
  <si>
    <t>IP30 Industrial L2+ 16-Port 10/100/1000T 802.3at PoE + 4-Port 10G SFP+ Managed Switch (-40~75 degrees C, 360W PoE budget, 802.3at/Legacy/Force modes, PoE PD alive check and schedule management, 250m Extend mode, dual redundant power input on 48~54VDC terminal block, DIDO, Type-C console port, 802.1Q VLAN, IGMP Snooping, TLSv1.2, SSHv2, SNMPv3 Cybersecurity, ACL, ERPS Ring, CloudViewerPro app, NMSViewerPro app and NMS MQTT, supports 100FX, 1000X, 2.5G SFP and 10G SFP+)</t>
  </si>
  <si>
    <t>IGS-5225-4UP1T2S-12V</t>
  </si>
  <si>
    <t>IP30 Industrial L2+ 4-Port 10/100/1000T 802.3bt PoE + 1-Port 10/100/1000T + 2-Port 1G/2.5G SFP Managed Switch w/ 12V Booster (-40 to 75 C, dual 9V~54V DC power boost, max. 360W PoE budget, 4-port 95W PoE++, 802.3bt/Legacy/Force modes, PoE PD alive check and schedule management, 250m Extend mode, DIDO, ERPS Ring, 1588 PTP TC, Modbus TCP, ONVIF, Cybersecurity features, supports CloudViewerPro app and MQTT, supports 100FX, 1000X and 2.5G SFP)</t>
  </si>
  <si>
    <t>IGS-514PT</t>
  </si>
  <si>
    <t>IP30 Compact size 4-Port 10/100/1000T 802.3at PoE + 1-Port 100/1000X SFP Gigabit Ethernet Switch (-40~75 degrees C, dual 48~54V DC, max. 120W PoE budget)</t>
  </si>
  <si>
    <t>8-Pin X-Coded M12 Male to RJ45 Ethernet Cat 6A (10G) Cable, 2 meters</t>
  </si>
  <si>
    <t>5 Pin A-Coded M12 Female to USB Type-A Cable, 1 meter</t>
  </si>
  <si>
    <t>Q-ODC 2 Plug/LC Single-mode Fiber Cable, 6 meters</t>
  </si>
  <si>
    <t>CB-M12X8M10G-200</t>
  </si>
  <si>
    <t>CB-M12A5USB-100</t>
  </si>
  <si>
    <t>CB-QODC10G-600</t>
  </si>
  <si>
    <t>IGTP-2205AT</t>
  </si>
  <si>
    <t>IP30 Compact size 2-Port 100/1000X SFP + 2-Port 10/100/1000T 802.3at PoE+ Media Converter (-40~75 degrees C, dual 48~54V DC, max. 60W PoE budget)</t>
  </si>
  <si>
    <t>XGPL-16000</t>
  </si>
  <si>
    <t>XGPL-XGSFP-N1</t>
  </si>
  <si>
    <t>XGPL-PWR150-AC</t>
  </si>
  <si>
    <t>XGPL-PWR150-DC</t>
  </si>
  <si>
    <t>16-Port XGS-PON OLT with 8-Port 10G SFP+ + 2-Port 100G QSFP28 with optional Redundant Power (ITU-T G.984/G.987/G.9807/G.988, 1:256 for XGS-PON/1:128 for GPON splitting ratio, L3 Static Routing, Standard 100~240VAC single Power Supply, dual-AC or AC+DC supported)</t>
  </si>
  <si>
    <t>N1 XGS-PON OLT SFP Transceiver (ODN Class N1, Download 10G/Upload 10G/2.5G，TX: 1577nm，RX: 1270nm) - 20km</t>
  </si>
  <si>
    <t>150-watt AC power supply for XGPL-16000 (100V-240VAC)</t>
  </si>
  <si>
    <t>150-watt DC power supply for XGPL-16000 (36V~72VDC)</t>
  </si>
  <si>
    <t>XGPN-100</t>
  </si>
  <si>
    <t>XGS-PON SFU ONT with 1-Port 10GbE (One SC/UPC XGS-PON port, Download 10Gbps/Upload 10Gbps)</t>
  </si>
  <si>
    <t>XGPN-400AXV</t>
  </si>
  <si>
    <t>GPN-400AXV</t>
  </si>
  <si>
    <t>XG-PON HGU with 4-Port 10/100/1000T LAN, 3000Mbps 802.11AX Wireless, 1-Port FXS (One SC/UPC XG-PON port, Download 10Gbps/Upload 2.5Gbps, 2x2 MIMO, VLAN, SIP/H.248/T.38 FAX)</t>
  </si>
  <si>
    <t>GPON HGU with 4-Port 10/100/1000T LAN, 3000Mbps 802.11AX Wireless, 1-Port FXS (One SC/UPC GPON port, Download 2.5Gbps/Upload 1.25Gbps, 2x2 MIMO, VLAN, SIP/H.248/T.38 FAX)</t>
  </si>
  <si>
    <t xml:space="preserve"> Industrial ITS (Intelligent Transportation System) Switches</t>
  </si>
  <si>
    <t>ITS-6326-16P-LV</t>
  </si>
  <si>
    <t>ITS-6326-16T-LV</t>
  </si>
  <si>
    <t>ITS-6326-8P8T-LV</t>
  </si>
  <si>
    <t>ITS-6326-16P-WV</t>
  </si>
  <si>
    <t>ITS-6326-16P2T-WV</t>
  </si>
  <si>
    <t>ITS-6326-16P2T2XS-WV</t>
  </si>
  <si>
    <t>ITS-6326-16P2TB-WV</t>
  </si>
  <si>
    <t>ITS-6326-16P2TB2XS-WV</t>
  </si>
  <si>
    <t>ITS-6326-16T-WV</t>
  </si>
  <si>
    <t>ITS-6326-18T2XS-WV</t>
  </si>
  <si>
    <t>ITS-6326-8P10T2XS-WV</t>
  </si>
  <si>
    <t>ITS-6326-8P8T-WV</t>
  </si>
  <si>
    <t>Industrial L3 16-Port 10/100/1000T 802.3at PoE M12 Managed Ethernet Switch with Low Voltage Input (-40~70 degrees C, dual redundant power input on 24~54VDC, DIDO, intelligent PoE, ERPS Ring, 1588 PTP TC, Modbus TCP, ONVIF, Cybersecurity features, Hardware Layer 3 RIPv1/v2, OSPFv2/v3 routing, CloudViewerPro app, NMSViewerPro app and NMS MQTT)</t>
  </si>
  <si>
    <t>Industrial L3 16-Port 10/100/1000T M12 Managed Ethernet Switch with Low Voltage Input (-40~70 degrees C, dual redundant power input on 24~54VDC, DIDO, ERPS Ring, 1588 PTP TC, Modbus TCP, Cybersecurity features, Hardware Layer 3 RIPv1/v2, OSPFv2/v3 routing, CloudViewerPro app, NMSViewerPro app and NMS MQTT)</t>
  </si>
  <si>
    <t>Industrial L3 8-Port 10/100/1000T 802.3at PoE M12 + 8-Port 10/100/1000T Managed Ethernet Switch with Low Voltage Input (-40~70 degrees C, dual redundant power input on 24~54VDC, DIDO, intelligent PoE, ERPS Ring, 1588 PTP TC, Modbus TCP, ONVIF, Cybersecurity features, Hardware Layer 3 RIPv1/v2, OSPFv2/v3 routing, CloudViewerPro app, NMSViewerPro app and NMS MQTT)</t>
  </si>
  <si>
    <t>Industrial L3 16-Port 10/100/1000T 802.3at PoE M12 Managed Ethernet Switch with Wide Voltage Input (-40~70 degrees C, dual redundant power input on 24~110VDC, DIDO, ERPS Ring, 1588 PTP TC, Modbus TCP, ONVIF, Cybersecurity features, Hardware Layer 3 RIPv1/v2, OSPFv2/v3 routing, CloudViewerPro app, NMSViewerPro app and NMS MQTT)</t>
  </si>
  <si>
    <t>Industrial L3 16-Port 10/100/1000T 802.3at PoE M12 + 2-Port 10GBASE-T M12 Managed Ethernet Switch with Wide Voltage Input (-40~70 degrees C, dual redundant power input on 24~110VDC, DIDO, ERPS Ring, 1588 PTP TC, Modbus TCP, ONVIF, Cybersecurity features, Hardware Layer 3 RIPv1/v2, OSPFv2/v3 routing, CloudViewerPro app, NMSViewerPro app and NMS MQTT)</t>
  </si>
  <si>
    <t>Industrial L3 16-Port 10/100/1000T 802.3at PoE M12 + 2-Port 10GBASE-T M12 + 2-Port 10G Q-ODC Managed Ethernet Switch with Wide Voltage Input (-40~70 degrees C, 10km 10GBASE-LR single mode, dual redundant power input on 24~110VDC, DIDO, intelligent PoE, ERPS Ring, 1588 PTP TC, Modbus TCP, ONVIF, Cybersecurity features, Hardware Layer 3 RIPv1/v2, OSPFv2/v3 routing, CloudViewerPro app, NMSViewerPro app and NMS MQTT)</t>
  </si>
  <si>
    <t>Industrial L3 16-Port 10/100/1000T 802.3at PoE M12 + 2-Port 10GBASE-T M12 Bypass Managed Ethernet Switch with Wide Voltage Input (-40~70 degrees C, 10km 10GBASE-LR single mode, dual redundant power input on 24~110VDC, DIDO, intelligent PoE, ERPS Ring, 1588 PTP TC, Modbus TCP, ONVIF, Cybersecurity features, Hardware Layer 3 RIPv1/v2, OSPFv2/v3 routing, CloudViewerPro app, NMSViewerPro app and NMS MQTT)</t>
  </si>
  <si>
    <t>Industrial L3 16-Port 10/100/1000T 802.3at PoE M12 + 2-Port 10GBASE-T M12 Bypass + 2-Port 10G Q-ODC Managed Ethernet Switch with Wide Voltage Input (-40~70 degrees C, 10km 10GBASE-LR single mode, dual redundant power input on 24~110VDC, DIDO, intelligent PoE, ERPS Ring, 1588 PTP TC, Modbus TCP, ONVIF, Cybersecurity features, Hardware Layer 3 RIPv1/v2, OSPFv2/v3 routing, CloudViewerPro app, NMSViewerPro app and NMS MQTT)</t>
  </si>
  <si>
    <t>Industrial L3 16-Port 10/100/1000T M12 Managed Ethernet Switch with Wide Voltage Input (-40~70 degrees C, dual redundant power input on 24~110VDC, DIDO, ERPS Ring, 1588 PTP TC, Modbus TCP, Cybersecurity features, Hardware Layer 3 RIPv1/v2, OSPFv2/v3 routing, CloudViewerPro app, NMSViewerPro app and NMS MQTT)</t>
  </si>
  <si>
    <t>Industrial L3 16-Port 10/100/1000T M12 + 2-Port 10GBASE-T M12 + 2-Port 10G Q-ODC Managed Ethernet Switch with Wide Voltage Input (-40~70 degrees C, 10km 10GBASE-LR single mode, dual redundant power input on 24~110VDC, DIDO, intelligent PoE, ERPS Ring, 1588 PTP TC, Modbus TCP, Cybersecurity features, Hardware Layer 3 RIPv1/v2, OSPFv2/v3 routing, CloudViewerPro app, NMSViewerPro app and NMS MQTT)</t>
  </si>
  <si>
    <t>Industrial L3 8-Port 10/100/1000T 802.3at PoE M12 + 8-Port 10/100/1000T + 2-Port 10GBASE-T M12 + 2-Port 10G Q-ODC Managed Ethernet Switch with Wide Voltage Input (-40~70 degrees C, 10km 10GBASE-LR single mode, dual redundant power input on 24~110VDC, DIDO, intelligent PoE, ERPS Ring, 1588 PTP TC, Modbus TCP, ONVIF, Cybersecurity features, Hardware Layer 3 RIPv1/v2, OSPFv2/v3 routing, CloudViewerPro app, NMSViewerPro app and NMS MQTT)</t>
  </si>
  <si>
    <t>Industrial L3 8-Port 10/100/1000T 802.3at PoE M12 + 8-Port 10/100/1000T Managed Ethernet Switch with Wide Voltage Input (-40~70 degrees C, 10km 10GBASE-LR single mode, dual redundant power input on 24~110VDC, DIDO, intelligent PoE, ERPS Ring, 1588 PTP TC, Modbus TCP, ONVIF, Cybersecurity features, Hardware Layer 3 RIPv1/v2, OSPFv2/v3 routing, CloudViewerPro app, NMSViewerPro app and NMS MQTT)</t>
  </si>
  <si>
    <t>CB-QSFP100G-1M</t>
  </si>
  <si>
    <t>CB-QSFP100G-3M</t>
  </si>
  <si>
    <t>CB-QSFP100G-5M</t>
  </si>
  <si>
    <t>CB-QSFP4X25G-3M</t>
  </si>
  <si>
    <t>100G QSFP28 Direct Attached Copper Cable - 1M</t>
  </si>
  <si>
    <t>100G QSFP28 Direct Attached Copper Cable - 3M</t>
  </si>
  <si>
    <t>100G QSFP28 Direct Attached Copper Cable - 5M</t>
  </si>
  <si>
    <t>100G QSFP28 to 4 25G SFP28 Breakout Cable - 3M</t>
  </si>
  <si>
    <t>MGB-2GTRJ</t>
  </si>
  <si>
    <t>2.5GBASE-T SFP Copper RJ45 Transceiver (-40~85 degrees C, 100m)</t>
  </si>
  <si>
    <t>WDAP-C5100BE</t>
  </si>
  <si>
    <t>Wi-Fi 7 5100Mbps 802.11be Dual Band Ceiling-mount Wireless Access Point, one 1G/2.5Gbps 802.3at PoE+ WAN/LAN, one 1Gbps LAN, 802.1Q VLAN, supports NMS-500/NMS-1000V controller, CloudViewerPro app, MQTT, Captive Portal, RADIUS and cybersecurity features, AP/Gateway/Repeater/WISP modes</t>
  </si>
  <si>
    <t>LN502</t>
  </si>
  <si>
    <t>Outdoor IP67 Solar LoRa Node Controller (RS232, RS485, 2 Digital Input and 2 Digital Output, EU868/US915 Sub 1G, supports OTAA/ABP Class A/B/C, 2-slot  18650 rechargeable battery holder with solar panel, external 9~48V DC input, -40~75 degrees C, USB Configuration Port, wall mounting, supports PLANET LCG-300/350 series LoRaWAN gateway and NMS-AIoT application server)</t>
  </si>
  <si>
    <t>2025 February</t>
    <phoneticPr fontId="1" type="noConversion"/>
  </si>
  <si>
    <t>GS-4210-16UP4C</t>
    <phoneticPr fontId="1" type="noConversion"/>
  </si>
  <si>
    <t>GS-4210-16UP8T4X</t>
    <phoneticPr fontId="1" type="noConversion"/>
  </si>
  <si>
    <t>XGS-6350-24X4C</t>
  </si>
  <si>
    <t>2025 March</t>
    <phoneticPr fontId="1" type="noConversion"/>
  </si>
  <si>
    <t>HDVR-435</t>
  </si>
  <si>
    <t>2025 APRIL</t>
    <phoneticPr fontId="1" type="noConversion"/>
  </si>
  <si>
    <t>WGR-500-4P</t>
  </si>
  <si>
    <t>IVR-300FP</t>
    <phoneticPr fontId="1" type="noConversion"/>
  </si>
  <si>
    <t>POE-TESTER+</t>
  </si>
  <si>
    <t>Din Rail Power Supply</t>
  </si>
  <si>
    <t>MDR-10-12</t>
  </si>
  <si>
    <t xml:space="preserve">12V, 10W Din-Rail Power Supply </t>
  </si>
  <si>
    <t>MDR-10-24</t>
  </si>
  <si>
    <t>24V, 10W Din-Rail Power Supply</t>
  </si>
  <si>
    <t>MDR-20-12</t>
  </si>
  <si>
    <t>12V, 20W Din-Rail Power Supply</t>
  </si>
  <si>
    <t>MDR-20-24</t>
  </si>
  <si>
    <t xml:space="preserve">24V, 20W Din-Rail Power Supply </t>
  </si>
  <si>
    <t>MDR-40-12</t>
  </si>
  <si>
    <t xml:space="preserve">12V, 40W Din-Rail Power Supply </t>
  </si>
  <si>
    <t>MDR-40-24</t>
  </si>
  <si>
    <t>24V, 40W Din-Rail Power Supply</t>
  </si>
  <si>
    <t>MDR-40-48</t>
  </si>
  <si>
    <t xml:space="preserve">48V, 40W Din-Rail Power Supply </t>
  </si>
  <si>
    <t>HDR-60-12</t>
  </si>
  <si>
    <t xml:space="preserve">12V, 60W Din-Rail Power Supply </t>
  </si>
  <si>
    <t>HDR-60-24</t>
  </si>
  <si>
    <t xml:space="preserve">24V, 60W Din-Rail Power Supply </t>
  </si>
  <si>
    <t>NDR-75-12</t>
  </si>
  <si>
    <t xml:space="preserve">12V, 75W Din-Rail Power Supply </t>
  </si>
  <si>
    <t>NDR-75-24</t>
  </si>
  <si>
    <t xml:space="preserve">24V, 75W Din-Rail Power Supply </t>
  </si>
  <si>
    <t>NDR-75-48</t>
  </si>
  <si>
    <t>48V, 75W Din-Rail Power Supply</t>
  </si>
  <si>
    <t>EDR-75-24</t>
  </si>
  <si>
    <t>NDR-120-12</t>
  </si>
  <si>
    <t xml:space="preserve">12V, 120W Din-Rail Power Supply </t>
  </si>
  <si>
    <t>NDR-120-24</t>
  </si>
  <si>
    <t>24V, 120W Din-Rail Power Supply</t>
  </si>
  <si>
    <t>NDR-120-48</t>
  </si>
  <si>
    <t>48V, 120W Din-Rail Power Supply</t>
  </si>
  <si>
    <t>EDR-120-24</t>
  </si>
  <si>
    <t xml:space="preserve">24V, 120W Din-Rail Power Supply </t>
  </si>
  <si>
    <t>EDR-120-48</t>
  </si>
  <si>
    <t xml:space="preserve">48V, 120W Din-Rail Power Supply </t>
  </si>
  <si>
    <t>SDR-120-24</t>
  </si>
  <si>
    <t>SDR-120-48</t>
  </si>
  <si>
    <t>HDR-120-48</t>
  </si>
  <si>
    <t>NDR-240-24</t>
  </si>
  <si>
    <t>24V, 240W Din-Rail Power Supply</t>
  </si>
  <si>
    <t>NDR-240-48</t>
  </si>
  <si>
    <t xml:space="preserve">48V, 240W Din-Rail Power Supply </t>
  </si>
  <si>
    <t>SDR-240-24</t>
  </si>
  <si>
    <t>SDR-240-48</t>
  </si>
  <si>
    <t>48V, 240W Din-Rail Power Supply</t>
  </si>
  <si>
    <t>NDR-480-24</t>
  </si>
  <si>
    <t>24V, 480W Din-Rail Power Supply</t>
  </si>
  <si>
    <t>NDR-480-48</t>
  </si>
  <si>
    <t>48V, 480W Din-Rail Power Supply</t>
  </si>
  <si>
    <t>DRP-480-24</t>
  </si>
  <si>
    <t>SDR-480-24</t>
  </si>
  <si>
    <t>SDR-480-48</t>
  </si>
  <si>
    <t>DRC-180A</t>
  </si>
  <si>
    <t>Alimentatore per guida DIN, 88%, 13.8V, 13A, 179.4W, Regolabile, funzione UPS</t>
  </si>
  <si>
    <t>DRC-100A-DC</t>
  </si>
  <si>
    <t xml:space="preserve">Alimentatore per guida DIN, 87%, 13.8V, 4.5A, 100W, Regolabile, UPS </t>
  </si>
  <si>
    <t>DRC-240B-48</t>
  </si>
  <si>
    <t>Alimentatore per guida DIN, DC/DC DIN 48 C/DC 2,5A 240W</t>
  </si>
  <si>
    <t>RDS-30G-5</t>
  </si>
  <si>
    <t>Convertitori CC-CC isolati - Montaggio su telaio 30W 9-36Vin 5Vout 6A R</t>
  </si>
  <si>
    <t>DRP-03</t>
  </si>
  <si>
    <t>Staffa di montaggio Power Supplies 46.5mm Montaggio su guida DIN</t>
  </si>
  <si>
    <t>SD-200B-12</t>
  </si>
  <si>
    <t>DC-DC Enclosed converter;Input 19-36Vdc; Output+12Vdc at 16.7A</t>
  </si>
  <si>
    <t>SD-200B-48</t>
  </si>
  <si>
    <t>DC-DC Enclosed converter; Input 19-36Vdc; Output +48Vdc at 4.2A</t>
  </si>
  <si>
    <t>DR-UPS40</t>
  </si>
  <si>
    <t>UPS, Montaggio su guida DIN, 24V, 40W Din-Rail Power Supply16.7A</t>
  </si>
  <si>
    <t>DDR-15G-12</t>
  </si>
  <si>
    <t>15W DIN Rail DC-DC Converter</t>
  </si>
  <si>
    <t>DDR-240B-48</t>
  </si>
  <si>
    <t>Ultra slim Industrial DIN rail converter</t>
  </si>
  <si>
    <t>GTS40A12-P1J</t>
  </si>
  <si>
    <t xml:space="preserve">	
AC/DC DESKTOP ADAPTER 12V 25W</t>
  </si>
  <si>
    <t>GS-6311-24PL4X</t>
  </si>
  <si>
    <t>Layer 3 24-Port 10/100/1000T 802.3at PoE + 4-Port 10G SFP+ Managed Ethernet Switch (720 Watts PoE budget, hardware-based Layer 3 RIPv1/v2, OSPFv2 dynamic routing, ERPS Ring, PoE PD alive check and schedule management, supports PLANET NMS Controller MQTT)</t>
  </si>
  <si>
    <t>IGS-500T-E</t>
  </si>
  <si>
    <t>IP40 Compact size 5-Port 10/100/1000T Gigabit Ethernet Switch (-40~75 degrees C, redundant power input on dual 12~55V DC terminal block and one DC jack, 250m Extend mode)</t>
  </si>
  <si>
    <t>IVC-234GPT</t>
  </si>
  <si>
    <t>IP30 Industrial 4-Port 10/100/1000T 802.3at PoE+ to VDSL2 Extender -35b/30a profile w/ supervectoring and G.vectoring, up to 300/100Mbps bandwidth, 1-Port  BNC, 1-Port RJ11, CO/CPE, Symmetric/Asymmetric mode via DIP switch, -40 to 75 degree C, dual 12~54V DC power boost, up to 120W PoE budget</t>
  </si>
  <si>
    <t>MC-15RPS200</t>
  </si>
  <si>
    <t>200W Redundant Power Supply, 100-240VAC for MC-1500R/48, UL certified</t>
  </si>
  <si>
    <t>GPN-SFP</t>
  </si>
  <si>
    <t>GPON ONU SFP Transceiver (Download 2.5G/Upload 1.25G, SC/APC fiber connector, DDM, -40 to 85 C) – 20km</t>
  </si>
  <si>
    <t>802.11ah Halow Wi-Fi Bridge/Station</t>
  </si>
  <si>
    <t>HLB-100-EU868</t>
  </si>
  <si>
    <t>HLB-100-US915</t>
  </si>
  <si>
    <t>802.11ah Halow Wi-Fi Bridge/Station (EU868 Sub-1G, 1 10/100TX RJ45, 1 RS485, -20~60 degrees C, compact size metal housing, friendly WEB wizard, configurable AP/Station/Gateway modes, Modbus TCP, supports NMS-500/NMS-1000V controller and CloudViewerPro app)</t>
  </si>
  <si>
    <t>802.11ah Halow Wi-Fi Bridge/Station (US915 Sub-1G, 1 10/100TX RJ45, 1 RS485, -20~60 degrees C, compact size metal housing, friendly WEB wizard, configurable AP/Station/Gateway modes, Modbus TCP, supports NMS-500/NMS-1000V controller and CloudViewerPro app)</t>
  </si>
  <si>
    <t>1080p SIP Multi-unit Vandalproof Door Phone with RFID and PoE: IETF SIP, 2 SIP Lines, 802.3at PoE, H.264, 1080p@30fps, HD Voice, OpenVPN, STUN, TR069,  VLAN, ONVIF, AEC, RFID, IR-3~5meter, Door locks switch relay, IP66, IK10, Tamperproof protection, -40~70 C.</t>
  </si>
  <si>
    <t>HDP-5261PT</t>
  </si>
  <si>
    <t>2025 May</t>
    <phoneticPr fontId="1" type="noConversion"/>
  </si>
  <si>
    <t>IHD-410PR</t>
    <phoneticPr fontId="1" type="noConversion"/>
  </si>
  <si>
    <t>IHD-420 Series 
(IHD-420PT/ IHD-420PR)</t>
    <phoneticPr fontId="1" type="noConversion"/>
  </si>
  <si>
    <t>2025 June</t>
    <phoneticPr fontId="1" type="noConversion"/>
  </si>
  <si>
    <t>ICA-4880</t>
    <phoneticPr fontId="1" type="noConversion"/>
  </si>
  <si>
    <t>SKG-300</t>
    <phoneticPr fontId="1" type="noConversion"/>
  </si>
  <si>
    <r>
      <t xml:space="preserve">1200Mbps 802.11ac Wave 2 Dual Band Ceiling-mount Wireless Access Point,  802.3at PoE PD, 2 10/100/1000T LAN, 802.1Q VLAN, supports NMS-500/NMS-1000V controller, CloudViewer app, MQTT, Captive Portal, RADIUS and cybersecurity features, AP/Gateway/Repeater modes </t>
    </r>
    <r>
      <rPr>
        <sz val="11"/>
        <color rgb="FFFF0000"/>
        <rFont val="Arial"/>
        <family val="2"/>
      </rPr>
      <t>EOL</t>
    </r>
  </si>
  <si>
    <t>2025 July</t>
    <phoneticPr fontId="1" type="noConversion"/>
  </si>
  <si>
    <t>WDAP-C3000AX or 
WDAP-C5100BE</t>
    <phoneticPr fontId="1" type="noConversion"/>
  </si>
  <si>
    <t>SW-804</t>
    <phoneticPr fontId="1" type="noConversion"/>
  </si>
  <si>
    <t>FSD-803</t>
    <phoneticPr fontId="1" type="noConversion"/>
  </si>
  <si>
    <r>
      <t xml:space="preserve">24-Port 10/100TX 802.3at PoE +  2-Port Gigabit TP/SFP Combo Managed Ethernet Switch (370W, 250m Extend mode, IPv4/IPv6 Management, SNMPv3, 802.1s MSTP, 802.1x Authentication, ACL, PD Alive Check, Cybersecurity features) </t>
    </r>
    <r>
      <rPr>
        <sz val="11"/>
        <color rgb="FFFF0000"/>
        <rFont val="Arial"/>
        <family val="2"/>
      </rPr>
      <t>EOL</t>
    </r>
  </si>
  <si>
    <t>IP30 Industrial Wi-Fi 7 802.11be 3600Mbps Dual Band Wireless AP with 5-Port 10/100/1000T ( 2 x 5dBi antenna, 2 DI/DO, Dual DC 9~54V, -40 to 70 degree C, 802.1Q VLAN, Captive Portal, RADIUS and cybersecurity features, AP/Gateway/Repeater modes, supports Open Mesh and roaming, NMS-500/NMS-1000V controller and CloudViewerPro app DIN-rail or wall-mount installation)</t>
  </si>
  <si>
    <t>IAP-3600BE</t>
  </si>
  <si>
    <t>IGS-820TF-PN</t>
  </si>
  <si>
    <t>IP30 Compact size Industrial 6-Port 10/100/1000T + 2-Port 100/1000X SFP PROFINET Switch (-40~75 degrees C, dual 9~48V DC/24V AC, Low power consumption, Compliant with PROFINET Conformance Class A)</t>
  </si>
  <si>
    <t>IP30 Compact size Industrial 8-Port 10/100/1000T PROFINET Switch (-40~75 degrees C, dual 9~48V DC/24V AC, Low power consumption, Compliant with PROFINET Conformance Class A)</t>
  </si>
  <si>
    <t>IGS-800T-PN</t>
  </si>
  <si>
    <t>ISW-500T-E</t>
  </si>
  <si>
    <t>IP40 Compact size Industrial 5-Port 10/100TX Fast Ethernet Switch (-40~75 degrees C, redundant power input on dual 12~55V DC terminal block and one DC jack, Low power consumption, 250m Extend mode)</t>
  </si>
  <si>
    <t>IP40 Compact size Industrial 4-Port 10/100TX 802.3at PoE + 1-Port 10/100TX Fast Ethernet Switch (-40~75 degrees C, redundant power input on dual 48~55V DC terminal block and one DC jack, 120W PoE budget, Low power consumption, 250m Extend mode)</t>
  </si>
  <si>
    <t>ISW-504PT-E</t>
  </si>
  <si>
    <t>5-Pin A-Coding M12 Female to bare end power or I/O cable, 1.2 meters</t>
  </si>
  <si>
    <t>CB-M12A5FF-120</t>
  </si>
  <si>
    <t>IP30 Compact size Industrial 2-Port 10G/2.5G/1G/100BASE-X SFP+ Media Converter (-40 to 75 degree C, dual 9~48V DC/24V AC, Auto-detection of SFP/SFP+ module speed, plug and play)</t>
  </si>
  <si>
    <t>IXT-815AT</t>
  </si>
  <si>
    <t>2025 August</t>
    <phoneticPr fontId="1" type="noConversion"/>
  </si>
  <si>
    <t>FNSW-1601</t>
    <phoneticPr fontId="1" type="noConversion"/>
  </si>
  <si>
    <t>LRP-422CST</t>
    <phoneticPr fontId="1" type="noConversion"/>
  </si>
  <si>
    <t>WGS-810</t>
    <phoneticPr fontId="1" type="noConversion"/>
  </si>
  <si>
    <t>WGS-803</t>
    <phoneticPr fontId="1" type="noConversion"/>
  </si>
  <si>
    <t xml:space="preserve">FGSW-2624HPS4 </t>
    <phoneticPr fontId="1" type="noConversion"/>
  </si>
  <si>
    <t>GS-4210-24PL4C </t>
    <phoneticPr fontId="1" type="noConversion"/>
  </si>
  <si>
    <t>Listino Planet n.73 Q3 SETTEMBRE 2025</t>
  </si>
  <si>
    <r>
      <t xml:space="preserve">L3 8-Port 10/100/1000T 95W 802.3bt PoE + 2-Port 10/100/1000T + 2-Port 10G SFP+ Managed Switch (240W PoE Budget, 200m Extend mode, ERPS Ring, ONVIF, MQTT, Cybersecurity features, Hardware Layer3 OSPFv2 and IPv4/IPv6 Static Routing, supports1G,2.5G and 10G SFP+) </t>
    </r>
    <r>
      <rPr>
        <sz val="11"/>
        <color rgb="FFFF0000"/>
        <rFont val="Arial"/>
        <family val="2"/>
      </rPr>
      <t>EOL</t>
    </r>
  </si>
  <si>
    <r>
      <t xml:space="preserve">Layer 3 8-Port 10/100/1000T 90W 802.3bt PoE + 16-Port 10/100/1000T 802.3at PoE + 4-Port 10G SFP+ Managed Ethernet Switch (475 Watts PoE budget, hardware-based Layer 3 RIPv1/v2, OSPFv2 dynamic routing, supports ERPS Ring, PoE PD alive check and schedule management,) </t>
    </r>
    <r>
      <rPr>
        <sz val="11"/>
        <color rgb="FFFF0000"/>
        <rFont val="Arial"/>
        <family val="2"/>
      </rPr>
      <t>EOL</t>
    </r>
  </si>
  <si>
    <t>GS-6322-48UP4X</t>
  </si>
  <si>
    <t>L3 48-Port 10/100/1000T 95W 802.3bt PoE + 4-Port 10G SFP+ Managed Switch with dual modular power supply slots (48-port 95W PoE++, max. 3,200-watt PoE budget, RPS(1+1)/EPS(2+0) mode, ERPS Ring, ONVIF, Cybersecurity features, Hardware Layer 3 RIPv2, OSPFv2/v3 dynamic routing, supports NMS Controller MQTT)</t>
  </si>
  <si>
    <t>IAP-3600BE-4PF</t>
  </si>
  <si>
    <t>IP30 Industrial Wi-Fi 7 802.11be 3600Mbps Dual Band Wireless AP with 4-Port 10/100/1000T 802.3at PoE + 1-Port 10/100/1000T + 1-Port 1000X SFP ( 2 x 5dBi antenna, 2 DI/DO, Dual DC 48~54V, -40 to 70 degree C, 120W PoE budget, 802.1Q VLAN, Captive Portal, RADIUS and cybersecurity features, AP/Gateway/Repeater modes, supports Open Mesh and roaming, NMS-500/NMS-1000V controller and CloudViewerPro app DIN-rail or wall-mount installation)</t>
  </si>
  <si>
    <t>IGT-2205AT-E</t>
  </si>
  <si>
    <t>IP40 Compact size 2-Port 100/1000X SFP + 2-Port 10/100/1000T Media Converter (-40~75 degrees C, dual 12~58V DC, DIP switch supports Fiber Redundancy, Flow Control, Broadcast Storm Restraint and Fiber Port speed control)</t>
  </si>
  <si>
    <t>WTL-2400AXE</t>
  </si>
  <si>
    <t>WTL-5800BE</t>
  </si>
  <si>
    <t>802.11AXE Wi-Fi 6E Tri-band Wireless PCI Express Adapter (Intel AX210, 2.4GHz 574Mbps, 5GHz 2400Mbps, 6GHz 2400Mbps, Bluetooth 5.3, standard and low-profile brackets )</t>
  </si>
  <si>
    <t>802.11be Wi-Fi 7 Tri-band Wireless PCI Express Adapter (Intel BE200, 2.4GHz 574Mbps, 5GHz 2400Mbps, 6GHz 5800Mbps, Bluetooth 5.4, standard and low-profile brackets)</t>
  </si>
  <si>
    <t>2025 September</t>
    <phoneticPr fontId="1" type="noConversion"/>
  </si>
  <si>
    <t>VC-231GF</t>
    <phoneticPr fontId="1" type="noConversion"/>
  </si>
  <si>
    <t>VC-231G or VC-234G</t>
    <phoneticPr fontId="1" type="noConversion"/>
  </si>
  <si>
    <t>IHD-210PR</t>
    <phoneticPr fontId="1" type="noConversion"/>
  </si>
  <si>
    <t>IHD-420 Series</t>
    <phoneticPr fontId="1" type="noConversion"/>
  </si>
  <si>
    <t>FGSD-2621P</t>
    <phoneticPr fontId="1" type="noConversion"/>
  </si>
  <si>
    <t>FGSW-2624HPS or FGSW-2511P</t>
    <phoneticPr fontId="1" type="noConversion"/>
  </si>
  <si>
    <t>ICA-3880</t>
    <phoneticPr fontId="1" type="noConversion"/>
  </si>
  <si>
    <t>GST-806A15 and GST-806B15</t>
  </si>
  <si>
    <t>GST-806A60 and GST-806B60</t>
    <phoneticPr fontId="1" type="noConversion"/>
  </si>
  <si>
    <t>FST-806B60</t>
    <phoneticPr fontId="1" type="noConversion"/>
  </si>
  <si>
    <t>GS-4210-16UP8T4X or GS-4210-8UP2S</t>
    <phoneticPr fontId="1" type="noConversion"/>
  </si>
  <si>
    <t>Listino MEAN WELL n.73 Q3 Settembre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</si>
</sst>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quot;€&quot;\ * #,##0_-;\-&quot;€&quot;\ * #,##0_-;_-&quot;€&quot;\ * &quot;-&quot;_-;_-@_-"/>
    <numFmt numFmtId="165" formatCode="_-&quot;€&quot;\ * #,##0.00_-;\-&quot;€&quot;\ * #,##0.00_-;_-&quot;€&quot;\ * &quot;-&quot;??_-;_-@_-"/>
    <numFmt numFmtId="166" formatCode="_-[$€]\ * #,##0.00_-;\-[$€]\ * #,##0.00_-;_-[$€]\ * &quot;-&quot;??_-;_-@_-"/>
    <numFmt numFmtId="167" formatCode="#,##0.00;;"/>
    <numFmt numFmtId="168" formatCode="_(&quot;$&quot;* #,##0.00_);_(&quot;$&quot;* \(#,##0.00\);_(&quot;$&quot;* &quot;-&quot;??_);_(@_)"/>
    <numFmt numFmtId="169" formatCode="[$€-413]\ #,##0.00;[$€-413]\ \-#,##0.00"/>
    <numFmt numFmtId="170" formatCode="#,##0.00\ &quot;€&quot;"/>
  </numFmts>
  <fonts count="116">
    <font>
      <sz val="10"/>
      <name val="Arial"/>
    </font>
    <font>
      <sz val="11"/>
      <color theme="1"/>
      <name val="Calibri"/>
      <family val="2"/>
      <scheme val="minor"/>
    </font>
    <font>
      <sz val="10"/>
      <name val="Arial"/>
      <family val="2"/>
    </font>
    <font>
      <b/>
      <sz val="16"/>
      <name val="Arial"/>
      <family val="2"/>
    </font>
    <font>
      <b/>
      <sz val="18"/>
      <name val="Verdana"/>
      <family val="2"/>
    </font>
    <font>
      <b/>
      <sz val="10"/>
      <name val="Verdana"/>
      <family val="2"/>
    </font>
    <font>
      <sz val="10"/>
      <name val="Times New Roman"/>
      <family val="1"/>
    </font>
    <font>
      <sz val="10"/>
      <name val="Verdana"/>
      <family val="2"/>
    </font>
    <font>
      <b/>
      <i/>
      <sz val="10"/>
      <name val="Verdana"/>
      <family val="2"/>
    </font>
    <font>
      <b/>
      <sz val="14"/>
      <name val="Verdana"/>
      <family val="2"/>
    </font>
    <font>
      <b/>
      <sz val="12"/>
      <name val="Verdana"/>
      <family val="2"/>
    </font>
    <font>
      <u/>
      <sz val="10"/>
      <color indexed="12"/>
      <name val="Arial"/>
      <family val="2"/>
    </font>
    <font>
      <b/>
      <i/>
      <sz val="20"/>
      <name val="Verdana"/>
      <family val="2"/>
    </font>
    <font>
      <b/>
      <sz val="8"/>
      <name val="Arial"/>
      <family val="2"/>
    </font>
    <font>
      <sz val="10"/>
      <name val="Arial"/>
      <family val="2"/>
    </font>
    <font>
      <sz val="8"/>
      <name val="Verdana"/>
      <family val="2"/>
    </font>
    <font>
      <sz val="16"/>
      <name val="Arial"/>
      <family val="2"/>
    </font>
    <font>
      <b/>
      <sz val="10"/>
      <name val="Arial"/>
      <family val="2"/>
    </font>
    <font>
      <sz val="12"/>
      <name val="Arial"/>
      <family val="2"/>
    </font>
    <font>
      <b/>
      <i/>
      <u/>
      <sz val="16"/>
      <color indexed="12"/>
      <name val="Arial"/>
      <family val="2"/>
    </font>
    <font>
      <b/>
      <sz val="9"/>
      <color indexed="8"/>
      <name val="Verdana"/>
      <family val="2"/>
    </font>
    <font>
      <b/>
      <i/>
      <sz val="9"/>
      <name val="Verdana"/>
      <family val="2"/>
    </font>
    <font>
      <b/>
      <u/>
      <sz val="10"/>
      <color indexed="17"/>
      <name val="Arial"/>
      <family val="2"/>
    </font>
    <font>
      <b/>
      <sz val="16"/>
      <name val="Verdana"/>
      <family val="2"/>
    </font>
    <font>
      <sz val="10"/>
      <color indexed="17"/>
      <name val="Arial"/>
      <family val="2"/>
    </font>
    <font>
      <b/>
      <u/>
      <sz val="10"/>
      <color indexed="12"/>
      <name val="Arial"/>
      <family val="2"/>
    </font>
    <font>
      <sz val="12"/>
      <color indexed="17"/>
      <name val="Arial"/>
      <family val="2"/>
    </font>
    <font>
      <sz val="10"/>
      <color indexed="12"/>
      <name val="Arial"/>
      <family val="2"/>
    </font>
    <font>
      <sz val="9"/>
      <name val="Arial"/>
      <family val="2"/>
    </font>
    <font>
      <b/>
      <sz val="10"/>
      <color indexed="30"/>
      <name val="Arial"/>
      <family val="2"/>
    </font>
    <font>
      <sz val="10"/>
      <color indexed="53"/>
      <name val="Arial"/>
      <family val="2"/>
    </font>
    <font>
      <sz val="11"/>
      <color theme="1"/>
      <name val="Calibri"/>
      <family val="2"/>
      <scheme val="minor"/>
    </font>
    <font>
      <sz val="10"/>
      <color rgb="FFFF0000"/>
      <name val="Verdana"/>
      <family val="2"/>
    </font>
    <font>
      <sz val="10"/>
      <color rgb="FFC00000"/>
      <name val="Arial"/>
      <family val="2"/>
    </font>
    <font>
      <b/>
      <sz val="10"/>
      <color rgb="FF0070C0"/>
      <name val="Verdana"/>
      <family val="2"/>
    </font>
    <font>
      <sz val="10"/>
      <color theme="1"/>
      <name val="Verdana"/>
      <family val="2"/>
    </font>
    <font>
      <b/>
      <i/>
      <sz val="9"/>
      <color theme="1"/>
      <name val="Verdana"/>
      <family val="2"/>
    </font>
    <font>
      <sz val="10"/>
      <color rgb="FFFF0000"/>
      <name val="Arial"/>
      <family val="2"/>
    </font>
    <font>
      <b/>
      <sz val="10"/>
      <color theme="1"/>
      <name val="Verdana"/>
      <family val="2"/>
    </font>
    <font>
      <sz val="10"/>
      <color theme="1"/>
      <name val="Arial"/>
      <family val="2"/>
    </font>
    <font>
      <b/>
      <sz val="10"/>
      <color rgb="FFFF0000"/>
      <name val="Arial"/>
      <family val="2"/>
    </font>
    <font>
      <b/>
      <sz val="10"/>
      <color theme="1"/>
      <name val="Arial"/>
      <family val="2"/>
    </font>
    <font>
      <b/>
      <sz val="12"/>
      <color rgb="FF0070C0"/>
      <name val="Arial"/>
      <family val="2"/>
    </font>
    <font>
      <sz val="12"/>
      <color rgb="FF0070C0"/>
      <name val="Arial"/>
      <family val="2"/>
    </font>
    <font>
      <sz val="12"/>
      <color rgb="FF008000"/>
      <name val="Arial"/>
      <family val="2"/>
    </font>
    <font>
      <b/>
      <sz val="10"/>
      <color rgb="FFC00000"/>
      <name val="Verdana"/>
      <family val="2"/>
    </font>
    <font>
      <sz val="10"/>
      <color rgb="FF008000"/>
      <name val="Arial"/>
      <family val="2"/>
    </font>
    <font>
      <b/>
      <sz val="10"/>
      <color rgb="FFC00000"/>
      <name val="Arial"/>
      <family val="2"/>
    </font>
    <font>
      <b/>
      <sz val="12"/>
      <color rgb="FF008000"/>
      <name val="Arial"/>
      <family val="2"/>
    </font>
    <font>
      <b/>
      <sz val="10"/>
      <color rgb="FF008000"/>
      <name val="Arial"/>
      <family val="2"/>
    </font>
    <font>
      <sz val="9"/>
      <color rgb="FF636263"/>
      <name val="Verdana"/>
      <family val="2"/>
    </font>
    <font>
      <b/>
      <sz val="12"/>
      <color theme="1"/>
      <name val="Arial"/>
      <family val="2"/>
    </font>
    <font>
      <sz val="10"/>
      <color rgb="FF0000FF"/>
      <name val="Arial"/>
      <family val="2"/>
    </font>
    <font>
      <b/>
      <sz val="16"/>
      <color rgb="FFC00000"/>
      <name val="Arial"/>
      <family val="2"/>
    </font>
    <font>
      <b/>
      <sz val="6"/>
      <name val="Verdana"/>
      <family val="2"/>
    </font>
    <font>
      <sz val="8"/>
      <name val="Arial"/>
      <family val="2"/>
    </font>
    <font>
      <sz val="12"/>
      <color rgb="FFFF0000"/>
      <name val="Arial"/>
      <family val="2"/>
    </font>
    <font>
      <sz val="10"/>
      <color theme="0" tint="-0.499984740745262"/>
      <name val="Arial"/>
      <family val="2"/>
    </font>
    <font>
      <b/>
      <sz val="10"/>
      <color theme="0" tint="-0.499984740745262"/>
      <name val="Arial"/>
      <family val="2"/>
    </font>
    <font>
      <sz val="10"/>
      <color indexed="63"/>
      <name val="Verdana"/>
      <family val="2"/>
    </font>
    <font>
      <b/>
      <i/>
      <sz val="16"/>
      <name val="Verdana"/>
      <family val="2"/>
    </font>
    <font>
      <u/>
      <sz val="12"/>
      <color indexed="12"/>
      <name val="Verdana"/>
      <family val="2"/>
    </font>
    <font>
      <sz val="10"/>
      <color rgb="FF00B050"/>
      <name val="Arial"/>
      <family val="2"/>
    </font>
    <font>
      <sz val="11"/>
      <color theme="1"/>
      <name val="Calibri"/>
      <family val="3"/>
      <charset val="134"/>
      <scheme val="minor"/>
    </font>
    <font>
      <sz val="14"/>
      <color rgb="FFFF0000"/>
      <name val="Verdana"/>
      <family val="2"/>
    </font>
    <font>
      <sz val="14"/>
      <name val="Verdana"/>
      <family val="2"/>
    </font>
    <font>
      <b/>
      <sz val="22"/>
      <name val="Verdana"/>
      <family val="2"/>
    </font>
    <font>
      <sz val="11"/>
      <name val="Arial"/>
      <family val="2"/>
    </font>
    <font>
      <b/>
      <sz val="10"/>
      <color theme="1"/>
      <name val="Calibri"/>
      <family val="2"/>
    </font>
    <font>
      <sz val="12"/>
      <color theme="1"/>
      <name val="Calibri"/>
      <family val="2"/>
    </font>
    <font>
      <b/>
      <sz val="12"/>
      <color theme="1"/>
      <name val="Calibri"/>
      <family val="2"/>
    </font>
    <font>
      <u/>
      <sz val="10"/>
      <color theme="0"/>
      <name val="Arial"/>
      <family val="2"/>
    </font>
    <font>
      <sz val="10"/>
      <color theme="1"/>
      <name val="Calibri"/>
      <family val="2"/>
    </font>
    <font>
      <sz val="7"/>
      <color theme="1"/>
      <name val="Calibri"/>
      <family val="2"/>
    </font>
    <font>
      <sz val="11"/>
      <color theme="1"/>
      <name val="Calibri"/>
      <family val="2"/>
    </font>
    <font>
      <sz val="12"/>
      <name val="細明體"/>
      <family val="3"/>
      <charset val="136"/>
    </font>
    <font>
      <b/>
      <sz val="14"/>
      <color indexed="18"/>
      <name val="Arial"/>
      <family val="2"/>
    </font>
    <font>
      <b/>
      <i/>
      <sz val="14"/>
      <name val="Times New Roman"/>
      <family val="1"/>
    </font>
    <font>
      <sz val="11"/>
      <color theme="1"/>
      <name val="Arial"/>
      <family val="2"/>
    </font>
    <font>
      <sz val="14"/>
      <name val="Arial"/>
      <family val="2"/>
    </font>
    <font>
      <sz val="11"/>
      <color rgb="FFFF0000"/>
      <name val="Arial"/>
      <family val="2"/>
    </font>
    <font>
      <sz val="11"/>
      <color rgb="FF0070C0"/>
      <name val="Arial"/>
      <family val="2"/>
    </font>
    <font>
      <sz val="11"/>
      <color indexed="30"/>
      <name val="Arial"/>
      <family val="2"/>
    </font>
    <font>
      <sz val="11"/>
      <color indexed="8"/>
      <name val="Arial"/>
      <family val="2"/>
    </font>
    <font>
      <sz val="9"/>
      <color indexed="8"/>
      <name val="Arial"/>
      <family val="2"/>
    </font>
    <font>
      <sz val="14"/>
      <color indexed="8"/>
      <name val="Arial"/>
      <family val="2"/>
    </font>
    <font>
      <b/>
      <i/>
      <sz val="10"/>
      <color theme="3"/>
      <name val="Arial"/>
      <family val="2"/>
    </font>
    <font>
      <sz val="10"/>
      <color indexed="30"/>
      <name val="Arial"/>
      <family val="2"/>
    </font>
    <font>
      <b/>
      <sz val="11"/>
      <name val="Verdana"/>
      <family val="2"/>
    </font>
    <font>
      <b/>
      <sz val="11"/>
      <color rgb="FFFF0000"/>
      <name val="Arial"/>
      <family val="2"/>
    </font>
    <font>
      <u/>
      <sz val="11"/>
      <name val="Arial"/>
      <family val="2"/>
    </font>
    <font>
      <b/>
      <sz val="10"/>
      <color theme="3" tint="-0.249977111117893"/>
      <name val="Verdana"/>
      <family val="2"/>
    </font>
    <font>
      <b/>
      <sz val="22"/>
      <color theme="3" tint="-0.249977111117893"/>
      <name val="Verdana"/>
      <family val="2"/>
    </font>
    <font>
      <b/>
      <sz val="11"/>
      <color theme="3" tint="-0.249977111117893"/>
      <name val="Verdana"/>
      <family val="2"/>
    </font>
    <font>
      <sz val="11"/>
      <color theme="3" tint="-0.249977111117893"/>
      <name val="Arial"/>
      <family val="2"/>
    </font>
    <font>
      <sz val="12"/>
      <color theme="3" tint="-0.249977111117893"/>
      <name val="Aharoni"/>
      <charset val="177"/>
    </font>
    <font>
      <b/>
      <i/>
      <sz val="14"/>
      <color theme="5"/>
      <name val="Arial"/>
      <family val="2"/>
    </font>
    <font>
      <b/>
      <i/>
      <sz val="10"/>
      <color theme="4" tint="-0.499984740745262"/>
      <name val="Arial"/>
      <family val="2"/>
    </font>
    <font>
      <sz val="10"/>
      <color theme="4" tint="-0.499984740745262"/>
      <name val="Arial"/>
      <family val="2"/>
    </font>
    <font>
      <b/>
      <i/>
      <sz val="12"/>
      <color theme="5"/>
      <name val="Arial"/>
      <family val="2"/>
    </font>
    <font>
      <b/>
      <sz val="14"/>
      <color theme="5"/>
      <name val="Arial"/>
      <family val="2"/>
    </font>
    <font>
      <b/>
      <i/>
      <u/>
      <sz val="9"/>
      <color theme="4" tint="-0.499984740745262"/>
      <name val="Arial"/>
      <family val="2"/>
    </font>
    <font>
      <sz val="14"/>
      <color theme="4" tint="-0.499984740745262"/>
      <name val="Arial"/>
      <family val="2"/>
    </font>
    <font>
      <sz val="9"/>
      <color theme="0"/>
      <name val="Arial"/>
      <family val="2"/>
    </font>
    <font>
      <b/>
      <sz val="14"/>
      <color theme="0"/>
      <name val="Arial"/>
      <family val="2"/>
    </font>
    <font>
      <u/>
      <sz val="11"/>
      <color theme="1"/>
      <name val="Arial"/>
      <family val="2"/>
    </font>
    <font>
      <b/>
      <i/>
      <sz val="14"/>
      <color theme="1"/>
      <name val="Arial"/>
      <family val="2"/>
    </font>
    <font>
      <b/>
      <sz val="14"/>
      <color indexed="10"/>
      <name val="Arial"/>
      <family val="2"/>
    </font>
    <font>
      <b/>
      <sz val="14"/>
      <name val="Arial"/>
      <family val="2"/>
    </font>
    <font>
      <sz val="12"/>
      <name val="Calibri"/>
      <family val="2"/>
    </font>
    <font>
      <b/>
      <i/>
      <sz val="14"/>
      <color theme="0"/>
      <name val="Arial"/>
      <family val="2"/>
    </font>
    <font>
      <b/>
      <sz val="10"/>
      <color theme="4" tint="-0.249977111117893"/>
      <name val="Verdana"/>
      <family val="2"/>
    </font>
    <font>
      <sz val="10"/>
      <color theme="4" tint="-0.249977111117893"/>
      <name val="Arial"/>
      <family val="2"/>
    </font>
    <font>
      <b/>
      <sz val="22"/>
      <color theme="4" tint="-0.249977111117893"/>
      <name val="Verdana"/>
      <family val="2"/>
    </font>
    <font>
      <u/>
      <sz val="11"/>
      <color theme="4" tint="-0.249977111117893"/>
      <name val="Arial"/>
      <family val="2"/>
    </font>
    <font>
      <sz val="12"/>
      <color theme="4" tint="-0.249977111117893"/>
      <name val="Aharoni"/>
      <charset val="177"/>
    </font>
  </fonts>
  <fills count="3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99FF"/>
        <bgColor indexed="64"/>
      </patternFill>
    </fill>
    <fill>
      <patternFill patternType="solid">
        <fgColor rgb="FFFFFF00"/>
        <bgColor indexed="64"/>
      </patternFill>
    </fill>
    <fill>
      <patternFill patternType="solid">
        <fgColor rgb="FFFFC000"/>
        <bgColor indexed="64"/>
      </patternFill>
    </fill>
    <fill>
      <patternFill patternType="solid">
        <fgColor rgb="FFF2DDDC"/>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rgb="FFC2D69A"/>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93CDDD"/>
        <bgColor indexed="64"/>
      </patternFill>
    </fill>
    <fill>
      <patternFill patternType="solid">
        <fgColor theme="4" tint="0.39997558519241921"/>
        <bgColor indexed="64"/>
      </patternFill>
    </fill>
    <fill>
      <patternFill patternType="solid">
        <fgColor rgb="FFFF0000"/>
        <bgColor indexed="64"/>
      </patternFill>
    </fill>
    <fill>
      <patternFill patternType="solid">
        <fgColor rgb="FFDCE6F1"/>
        <bgColor indexed="64"/>
      </patternFill>
    </fill>
    <fill>
      <patternFill patternType="solid">
        <fgColor rgb="FF008000"/>
        <bgColor indexed="64"/>
      </patternFill>
    </fill>
    <fill>
      <patternFill patternType="solid">
        <fgColor indexed="9"/>
        <bgColor indexed="26"/>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3">
    <xf numFmtId="0" fontId="0" fillId="0" borderId="0"/>
    <xf numFmtId="0" fontId="11" fillId="0" borderId="0" applyNumberFormat="0" applyFill="0" applyBorder="0" applyAlignment="0" applyProtection="0">
      <alignment vertical="top"/>
      <protection locked="0"/>
    </xf>
    <xf numFmtId="166" fontId="2" fillId="0" borderId="0" applyFont="0" applyFill="0" applyBorder="0" applyAlignment="0" applyProtection="0"/>
    <xf numFmtId="0" fontId="2" fillId="0" borderId="0"/>
    <xf numFmtId="0" fontId="2" fillId="0" borderId="0"/>
    <xf numFmtId="0" fontId="2" fillId="0" borderId="0"/>
    <xf numFmtId="0" fontId="31"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59" fillId="25" borderId="11">
      <alignment horizontal="left" vertical="top" shrinkToFit="1"/>
    </xf>
    <xf numFmtId="0" fontId="59" fillId="25" borderId="11">
      <alignment vertical="top" wrapText="1"/>
      <protection hidden="1"/>
    </xf>
    <xf numFmtId="167" fontId="7" fillId="0" borderId="1">
      <alignment vertical="top"/>
      <protection hidden="1"/>
    </xf>
    <xf numFmtId="168" fontId="2" fillId="0" borderId="0" applyFont="0" applyFill="0" applyBorder="0" applyAlignment="0" applyProtection="0"/>
    <xf numFmtId="169" fontId="1" fillId="0" borderId="0"/>
    <xf numFmtId="169" fontId="1" fillId="0" borderId="0"/>
    <xf numFmtId="169" fontId="1" fillId="0" borderId="0"/>
    <xf numFmtId="169" fontId="1" fillId="0" borderId="0"/>
    <xf numFmtId="169" fontId="63" fillId="0" borderId="0">
      <alignment vertical="center"/>
    </xf>
  </cellStyleXfs>
  <cellXfs count="448">
    <xf numFmtId="0" fontId="0" fillId="0" borderId="0" xfId="0"/>
    <xf numFmtId="0" fontId="0" fillId="0" borderId="0" xfId="0" applyAlignment="1">
      <alignment horizontal="center"/>
    </xf>
    <xf numFmtId="0" fontId="12" fillId="0" borderId="0" xfId="0" applyFont="1" applyProtection="1">
      <protection hidden="1"/>
    </xf>
    <xf numFmtId="0" fontId="5" fillId="0" borderId="0" xfId="0" applyFont="1" applyAlignment="1" applyProtection="1">
      <alignment horizontal="center"/>
      <protection hidden="1"/>
    </xf>
    <xf numFmtId="0" fontId="7" fillId="0" borderId="0" xfId="0" applyFont="1" applyAlignment="1" applyProtection="1">
      <alignment horizontal="right" vertical="top"/>
      <protection hidden="1"/>
    </xf>
    <xf numFmtId="43" fontId="5" fillId="0" borderId="0" xfId="0" applyNumberFormat="1" applyFont="1" applyAlignment="1" applyProtection="1">
      <alignment horizontal="right" vertical="top"/>
      <protection hidden="1"/>
    </xf>
    <xf numFmtId="0" fontId="5" fillId="0" borderId="0" xfId="0" applyFont="1" applyAlignment="1" applyProtection="1">
      <alignment horizontal="right" vertical="top"/>
      <protection hidden="1"/>
    </xf>
    <xf numFmtId="0" fontId="13" fillId="0" borderId="0" xfId="0" applyFont="1" applyProtection="1">
      <protection hidden="1"/>
    </xf>
    <xf numFmtId="0" fontId="5" fillId="0" borderId="0" xfId="1" applyFont="1" applyFill="1" applyBorder="1" applyAlignment="1" applyProtection="1">
      <alignment horizontal="center"/>
      <protection hidden="1"/>
    </xf>
    <xf numFmtId="0" fontId="7" fillId="0" borderId="0" xfId="1" applyFont="1" applyFill="1" applyBorder="1" applyAlignment="1" applyProtection="1">
      <alignment horizontal="right" vertical="top"/>
      <protection hidden="1"/>
    </xf>
    <xf numFmtId="0" fontId="5" fillId="0" borderId="0" xfId="1" applyFont="1" applyFill="1" applyBorder="1" applyAlignment="1" applyProtection="1">
      <alignment horizontal="right" vertical="top"/>
      <protection hidden="1"/>
    </xf>
    <xf numFmtId="0" fontId="0" fillId="0" borderId="0" xfId="0" applyProtection="1">
      <protection hidden="1"/>
    </xf>
    <xf numFmtId="43" fontId="5" fillId="0" borderId="0" xfId="0" applyNumberFormat="1" applyFont="1" applyAlignment="1" applyProtection="1">
      <alignment horizontal="center"/>
      <protection hidden="1"/>
    </xf>
    <xf numFmtId="43" fontId="7" fillId="0" borderId="0" xfId="0" applyNumberFormat="1" applyFont="1" applyAlignment="1" applyProtection="1">
      <alignment horizontal="right" vertical="top"/>
      <protection hidden="1"/>
    </xf>
    <xf numFmtId="0" fontId="10" fillId="0" borderId="0" xfId="0" applyFont="1" applyAlignment="1" applyProtection="1">
      <alignment horizontal="center"/>
      <protection hidden="1"/>
    </xf>
    <xf numFmtId="43" fontId="14" fillId="0" borderId="0" xfId="0" applyNumberFormat="1" applyFont="1" applyAlignment="1" applyProtection="1">
      <alignment horizontal="right" vertical="top"/>
      <protection hidden="1"/>
    </xf>
    <xf numFmtId="0" fontId="0" fillId="0" borderId="0" xfId="0" applyAlignment="1" applyProtection="1">
      <alignment horizontal="center"/>
      <protection hidden="1"/>
    </xf>
    <xf numFmtId="0" fontId="4" fillId="0" borderId="0" xfId="0" applyFont="1" applyAlignment="1" applyProtection="1">
      <alignment horizontal="center" vertical="top" wrapText="1"/>
      <protection hidden="1"/>
    </xf>
    <xf numFmtId="43" fontId="14" fillId="0" borderId="0" xfId="0" applyNumberFormat="1" applyFont="1" applyAlignment="1" applyProtection="1">
      <alignment horizontal="center" vertical="top"/>
      <protection hidden="1"/>
    </xf>
    <xf numFmtId="0" fontId="7" fillId="0" borderId="0" xfId="0" applyFont="1" applyAlignment="1" applyProtection="1">
      <alignment horizontal="center" vertical="top" wrapText="1"/>
      <protection hidden="1"/>
    </xf>
    <xf numFmtId="0" fontId="0" fillId="0" borderId="0" xfId="0" applyAlignment="1" applyProtection="1">
      <alignment horizontal="left"/>
      <protection hidden="1"/>
    </xf>
    <xf numFmtId="43" fontId="8" fillId="0" borderId="1" xfId="0" applyNumberFormat="1" applyFont="1" applyBorder="1" applyAlignment="1" applyProtection="1">
      <alignment horizontal="center" vertical="top" wrapText="1"/>
      <protection hidden="1"/>
    </xf>
    <xf numFmtId="43" fontId="8" fillId="0" borderId="1" xfId="0" applyNumberFormat="1" applyFont="1" applyBorder="1" applyAlignment="1" applyProtection="1">
      <alignment horizontal="right" vertical="top" wrapText="1"/>
      <protection hidden="1"/>
    </xf>
    <xf numFmtId="43" fontId="6" fillId="0" borderId="1" xfId="0" applyNumberFormat="1" applyFont="1" applyBorder="1" applyAlignment="1" applyProtection="1">
      <alignment horizontal="right" vertical="top" wrapText="1"/>
      <protection hidden="1"/>
    </xf>
    <xf numFmtId="49" fontId="7" fillId="0" borderId="1" xfId="0" applyNumberFormat="1" applyFont="1" applyBorder="1" applyAlignment="1" applyProtection="1">
      <alignment horizontal="center" vertical="top" wrapText="1"/>
      <protection hidden="1"/>
    </xf>
    <xf numFmtId="43" fontId="14" fillId="0" borderId="1" xfId="0" applyNumberFormat="1" applyFont="1" applyBorder="1" applyAlignment="1" applyProtection="1">
      <alignment vertical="top"/>
      <protection hidden="1"/>
    </xf>
    <xf numFmtId="43" fontId="7" fillId="0" borderId="1" xfId="0" applyNumberFormat="1" applyFont="1" applyBorder="1" applyAlignment="1" applyProtection="1">
      <alignment horizontal="right" vertical="top" wrapText="1"/>
      <protection hidden="1"/>
    </xf>
    <xf numFmtId="49" fontId="7" fillId="0" borderId="0" xfId="0" applyNumberFormat="1" applyFont="1" applyAlignment="1" applyProtection="1">
      <alignment horizontal="center" vertical="top" wrapText="1"/>
      <protection hidden="1"/>
    </xf>
    <xf numFmtId="43" fontId="7" fillId="0" borderId="0" xfId="0" applyNumberFormat="1" applyFont="1" applyAlignment="1" applyProtection="1">
      <alignment horizontal="right" vertical="top" wrapText="1"/>
      <protection hidden="1"/>
    </xf>
    <xf numFmtId="43" fontId="14" fillId="0" borderId="0" xfId="0" applyNumberFormat="1" applyFont="1" applyAlignment="1" applyProtection="1">
      <alignment vertical="top"/>
      <protection hidden="1"/>
    </xf>
    <xf numFmtId="43" fontId="0" fillId="0" borderId="0" xfId="0" applyNumberFormat="1" applyAlignment="1" applyProtection="1">
      <alignment horizontal="right" vertical="top"/>
      <protection hidden="1"/>
    </xf>
    <xf numFmtId="43" fontId="0" fillId="0" borderId="0" xfId="0" applyNumberFormat="1" applyAlignment="1" applyProtection="1">
      <alignment horizontal="center" vertical="top"/>
      <protection hidden="1"/>
    </xf>
    <xf numFmtId="1" fontId="0" fillId="0" borderId="1" xfId="0" applyNumberFormat="1" applyBorder="1" applyAlignment="1" applyProtection="1">
      <alignment horizontal="center" vertical="top"/>
      <protection hidden="1"/>
    </xf>
    <xf numFmtId="0" fontId="0" fillId="12" borderId="0" xfId="0" applyFill="1" applyAlignment="1" applyProtection="1">
      <alignment horizontal="left"/>
      <protection hidden="1"/>
    </xf>
    <xf numFmtId="0" fontId="9" fillId="12" borderId="0" xfId="0" applyFont="1" applyFill="1" applyProtection="1">
      <protection hidden="1"/>
    </xf>
    <xf numFmtId="0" fontId="0" fillId="13" borderId="0" xfId="0" applyFill="1" applyProtection="1">
      <protection hidden="1"/>
    </xf>
    <xf numFmtId="0" fontId="0" fillId="0" borderId="0" xfId="0" applyProtection="1">
      <protection locked="0"/>
    </xf>
    <xf numFmtId="0" fontId="0" fillId="0" borderId="0" xfId="0" applyAlignment="1" applyProtection="1">
      <alignment horizontal="left"/>
      <protection locked="0"/>
    </xf>
    <xf numFmtId="43" fontId="14" fillId="0" borderId="0" xfId="0" applyNumberFormat="1" applyFont="1" applyAlignment="1" applyProtection="1">
      <alignment horizontal="right" vertical="top"/>
      <protection locked="0"/>
    </xf>
    <xf numFmtId="0" fontId="9" fillId="0" borderId="0" xfId="0" applyFont="1" applyProtection="1">
      <protection locked="0"/>
    </xf>
    <xf numFmtId="0" fontId="0" fillId="0" borderId="0" xfId="0" applyProtection="1">
      <protection locked="0" hidden="1"/>
    </xf>
    <xf numFmtId="43" fontId="2" fillId="0" borderId="1" xfId="0" applyNumberFormat="1" applyFont="1" applyBorder="1" applyAlignment="1" applyProtection="1">
      <alignment vertical="top"/>
      <protection hidden="1"/>
    </xf>
    <xf numFmtId="0" fontId="19" fillId="13" borderId="0" xfId="1" applyFont="1" applyFill="1" applyBorder="1" applyAlignment="1" applyProtection="1">
      <alignment horizontal="center" vertical="center"/>
      <protection hidden="1"/>
    </xf>
    <xf numFmtId="43" fontId="21" fillId="0" borderId="1" xfId="0" applyNumberFormat="1" applyFont="1" applyBorder="1" applyAlignment="1" applyProtection="1">
      <alignment horizontal="center" vertical="top" wrapText="1"/>
      <protection hidden="1"/>
    </xf>
    <xf numFmtId="43" fontId="36" fillId="0" borderId="1" xfId="0" applyNumberFormat="1" applyFont="1" applyBorder="1" applyAlignment="1" applyProtection="1">
      <alignment horizontal="center" vertical="top" wrapText="1"/>
      <protection hidden="1"/>
    </xf>
    <xf numFmtId="43" fontId="2" fillId="13" borderId="0" xfId="0" applyNumberFormat="1" applyFont="1" applyFill="1" applyAlignment="1">
      <alignment horizontal="right" vertical="top"/>
    </xf>
    <xf numFmtId="43" fontId="2" fillId="0" borderId="0" xfId="0" applyNumberFormat="1" applyFont="1" applyAlignment="1" applyProtection="1">
      <alignment horizontal="right" vertical="top"/>
      <protection hidden="1"/>
    </xf>
    <xf numFmtId="0" fontId="18" fillId="0" borderId="0" xfId="0" applyFont="1" applyProtection="1">
      <protection locked="0" hidden="1"/>
    </xf>
    <xf numFmtId="0" fontId="2" fillId="0" borderId="0" xfId="0" applyFont="1" applyAlignment="1">
      <alignment vertical="center" wrapText="1"/>
    </xf>
    <xf numFmtId="43" fontId="2" fillId="0" borderId="0" xfId="0" applyNumberFormat="1" applyFont="1" applyAlignment="1" applyProtection="1">
      <alignment horizontal="center" vertical="top"/>
      <protection hidden="1"/>
    </xf>
    <xf numFmtId="0" fontId="7" fillId="0" borderId="0" xfId="0" applyFont="1" applyAlignment="1">
      <alignment horizontal="left" vertical="top" wrapText="1"/>
    </xf>
    <xf numFmtId="0" fontId="0" fillId="0" borderId="1" xfId="0" applyBorder="1" applyProtection="1">
      <protection hidden="1"/>
    </xf>
    <xf numFmtId="0" fontId="0" fillId="0" borderId="1" xfId="0" applyBorder="1" applyAlignment="1" applyProtection="1">
      <alignment horizontal="center"/>
      <protection hidden="1"/>
    </xf>
    <xf numFmtId="0" fontId="7" fillId="0" borderId="0" xfId="0" applyFont="1" applyAlignment="1">
      <alignment horizontal="justify" vertical="top" wrapText="1"/>
    </xf>
    <xf numFmtId="0" fontId="0" fillId="0" borderId="7" xfId="0" applyBorder="1"/>
    <xf numFmtId="0" fontId="0" fillId="0" borderId="10" xfId="0" applyBorder="1"/>
    <xf numFmtId="0" fontId="41" fillId="0" borderId="5" xfId="1" applyFont="1" applyFill="1" applyBorder="1" applyAlignment="1" applyProtection="1">
      <alignment vertical="center"/>
    </xf>
    <xf numFmtId="1" fontId="7" fillId="0" borderId="1" xfId="0" applyNumberFormat="1" applyFont="1" applyBorder="1" applyAlignment="1" applyProtection="1">
      <alignment horizontal="center" vertical="center" wrapText="1"/>
      <protection locked="0"/>
    </xf>
    <xf numFmtId="1" fontId="35" fillId="0" borderId="1" xfId="0" applyNumberFormat="1" applyFont="1" applyBorder="1" applyAlignment="1" applyProtection="1">
      <alignment horizontal="center" vertical="center" wrapText="1"/>
      <protection locked="0"/>
    </xf>
    <xf numFmtId="43" fontId="2" fillId="0" borderId="1" xfId="0" applyNumberFormat="1" applyFont="1" applyBorder="1" applyAlignment="1">
      <alignment horizontal="center" vertical="center"/>
    </xf>
    <xf numFmtId="43" fontId="5" fillId="13" borderId="4" xfId="0" applyNumberFormat="1" applyFont="1" applyFill="1" applyBorder="1" applyAlignment="1" applyProtection="1">
      <alignment horizontal="center" vertical="center" wrapText="1"/>
      <protection hidden="1"/>
    </xf>
    <xf numFmtId="43" fontId="38" fillId="13" borderId="4" xfId="0" applyNumberFormat="1" applyFont="1" applyFill="1" applyBorder="1" applyAlignment="1" applyProtection="1">
      <alignment horizontal="center" vertical="center" wrapText="1"/>
      <protection hidden="1"/>
    </xf>
    <xf numFmtId="0" fontId="11" fillId="0" borderId="5" xfId="1" applyFill="1" applyBorder="1" applyAlignment="1" applyProtection="1">
      <alignment vertical="center"/>
    </xf>
    <xf numFmtId="0" fontId="11" fillId="0" borderId="6" xfId="1" applyFill="1" applyBorder="1" applyAlignment="1" applyProtection="1"/>
    <xf numFmtId="0" fontId="0" fillId="0" borderId="7" xfId="0" applyBorder="1" applyProtection="1">
      <protection locked="0"/>
    </xf>
    <xf numFmtId="0" fontId="23" fillId="0" borderId="0" xfId="0" applyFont="1" applyAlignment="1" applyProtection="1">
      <alignment horizontal="center" vertical="top" wrapText="1"/>
      <protection hidden="1"/>
    </xf>
    <xf numFmtId="0" fontId="17" fillId="0" borderId="7" xfId="0" applyFont="1" applyBorder="1"/>
    <xf numFmtId="0" fontId="2" fillId="0" borderId="0" xfId="0" applyFont="1" applyProtection="1">
      <protection locked="0" hidden="1"/>
    </xf>
    <xf numFmtId="1" fontId="7" fillId="0" borderId="1" xfId="6" applyNumberFormat="1" applyFont="1" applyBorder="1" applyAlignment="1" applyProtection="1">
      <alignment vertical="center" wrapText="1"/>
      <protection locked="0"/>
    </xf>
    <xf numFmtId="0" fontId="37" fillId="0" borderId="0" xfId="0" applyFont="1" applyProtection="1">
      <protection locked="0" hidden="1"/>
    </xf>
    <xf numFmtId="0" fontId="0" fillId="0" borderId="0" xfId="0" applyAlignment="1">
      <alignment vertical="center"/>
    </xf>
    <xf numFmtId="0" fontId="18" fillId="0" borderId="0" xfId="0" applyFont="1" applyAlignment="1" applyProtection="1">
      <alignment vertical="center" wrapText="1"/>
      <protection locked="0" hidden="1"/>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0" fillId="0" borderId="1" xfId="0" applyBorder="1" applyProtection="1">
      <protection locked="0"/>
    </xf>
    <xf numFmtId="0" fontId="7" fillId="0" borderId="1" xfId="0" applyFont="1"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11" fillId="0" borderId="1" xfId="1" applyFill="1" applyBorder="1" applyAlignment="1" applyProtection="1">
      <alignment vertical="center"/>
      <protection locked="0"/>
    </xf>
    <xf numFmtId="0" fontId="7" fillId="0" borderId="0" xfId="0" applyFont="1" applyAlignment="1" applyProtection="1">
      <alignment horizontal="left" vertical="top" wrapText="1"/>
      <protection locked="0"/>
    </xf>
    <xf numFmtId="43" fontId="7" fillId="0" borderId="1" xfId="0" applyNumberFormat="1" applyFont="1" applyBorder="1" applyAlignment="1" applyProtection="1">
      <alignment horizontal="left" vertical="top" wrapText="1"/>
      <protection locked="0"/>
    </xf>
    <xf numFmtId="43" fontId="5" fillId="0" borderId="0" xfId="0" applyNumberFormat="1" applyFont="1" applyAlignment="1" applyProtection="1">
      <alignment horizontal="right" vertical="top"/>
      <protection locked="0"/>
    </xf>
    <xf numFmtId="0" fontId="5" fillId="0" borderId="0" xfId="0" applyFont="1" applyAlignment="1" applyProtection="1">
      <alignment horizontal="right" vertical="top"/>
      <protection locked="0"/>
    </xf>
    <xf numFmtId="43" fontId="5" fillId="0" borderId="0" xfId="1" applyNumberFormat="1" applyFont="1" applyFill="1" applyBorder="1" applyAlignment="1" applyProtection="1">
      <alignment horizontal="right" vertical="top"/>
      <protection locked="0"/>
    </xf>
    <xf numFmtId="0" fontId="5" fillId="0" borderId="0" xfId="1" applyFont="1" applyFill="1" applyBorder="1" applyAlignment="1" applyProtection="1">
      <alignment horizontal="right" vertical="top"/>
      <protection locked="0"/>
    </xf>
    <xf numFmtId="43" fontId="10" fillId="0" borderId="0" xfId="0" applyNumberFormat="1" applyFont="1" applyAlignment="1" applyProtection="1">
      <alignment horizontal="center" vertical="top"/>
      <protection locked="0"/>
    </xf>
    <xf numFmtId="0" fontId="10" fillId="0" borderId="0" xfId="0" applyFont="1" applyAlignment="1" applyProtection="1">
      <alignment horizontal="center" vertical="top"/>
      <protection locked="0"/>
    </xf>
    <xf numFmtId="43" fontId="4" fillId="0" borderId="0" xfId="0" applyNumberFormat="1" applyFont="1" applyAlignment="1" applyProtection="1">
      <alignment horizontal="center" vertical="top" wrapText="1"/>
      <protection locked="0"/>
    </xf>
    <xf numFmtId="0" fontId="0" fillId="0" borderId="0" xfId="0" applyAlignment="1" applyProtection="1">
      <alignment horizontal="center"/>
      <protection locked="0"/>
    </xf>
    <xf numFmtId="0" fontId="4" fillId="0" borderId="0" xfId="0" applyFont="1" applyAlignment="1" applyProtection="1">
      <alignment horizontal="center" vertical="top" wrapText="1"/>
      <protection locked="0"/>
    </xf>
    <xf numFmtId="43" fontId="3" fillId="0" borderId="0" xfId="0" applyNumberFormat="1" applyFont="1" applyAlignment="1" applyProtection="1">
      <alignment horizontal="center" vertical="top" wrapText="1"/>
      <protection locked="0"/>
    </xf>
    <xf numFmtId="0" fontId="3" fillId="0" borderId="0" xfId="0" applyFont="1" applyAlignment="1" applyProtection="1">
      <alignment horizontal="center" vertical="top" wrapText="1"/>
      <protection locked="0"/>
    </xf>
    <xf numFmtId="43" fontId="7" fillId="0" borderId="0" xfId="0" applyNumberFormat="1" applyFont="1" applyAlignment="1" applyProtection="1">
      <alignment horizontal="center" vertical="top" wrapText="1"/>
      <protection locked="0"/>
    </xf>
    <xf numFmtId="0" fontId="7" fillId="0" borderId="0" xfId="0" applyFont="1" applyAlignment="1" applyProtection="1">
      <alignment horizontal="center" vertical="top" wrapText="1"/>
      <protection locked="0"/>
    </xf>
    <xf numFmtId="43" fontId="7" fillId="0" borderId="0" xfId="0" applyNumberFormat="1" applyFont="1" applyAlignment="1" applyProtection="1">
      <alignment horizontal="left" vertical="top" wrapText="1"/>
      <protection locked="0"/>
    </xf>
    <xf numFmtId="43" fontId="32" fillId="0" borderId="1" xfId="0" applyNumberFormat="1" applyFont="1" applyBorder="1" applyAlignment="1" applyProtection="1">
      <alignment horizontal="right" vertical="top" wrapText="1"/>
      <protection locked="0"/>
    </xf>
    <xf numFmtId="43" fontId="7" fillId="2" borderId="1" xfId="0" applyNumberFormat="1" applyFont="1" applyFill="1" applyBorder="1" applyAlignment="1" applyProtection="1">
      <alignment horizontal="left" vertical="top" wrapText="1"/>
      <protection locked="0"/>
    </xf>
    <xf numFmtId="43" fontId="5" fillId="2" borderId="1" xfId="0" applyNumberFormat="1" applyFont="1" applyFill="1" applyBorder="1" applyAlignment="1" applyProtection="1">
      <alignment horizontal="left" vertical="top" wrapText="1"/>
      <protection locked="0"/>
    </xf>
    <xf numFmtId="43" fontId="7" fillId="7" borderId="1" xfId="0" applyNumberFormat="1" applyFont="1" applyFill="1" applyBorder="1" applyAlignment="1" applyProtection="1">
      <alignment horizontal="left" vertical="top" wrapText="1"/>
      <protection locked="0"/>
    </xf>
    <xf numFmtId="43" fontId="7" fillId="8" borderId="1" xfId="0" applyNumberFormat="1" applyFont="1" applyFill="1" applyBorder="1" applyAlignment="1" applyProtection="1">
      <alignment horizontal="left" vertical="top" wrapText="1"/>
      <protection locked="0"/>
    </xf>
    <xf numFmtId="43" fontId="5" fillId="8" borderId="1" xfId="0" applyNumberFormat="1"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43" fontId="53" fillId="0" borderId="0" xfId="0" applyNumberFormat="1" applyFont="1" applyAlignment="1" applyProtection="1">
      <alignment horizontal="left" vertical="top"/>
      <protection locked="0"/>
    </xf>
    <xf numFmtId="0" fontId="7" fillId="0" borderId="3" xfId="0" applyFont="1" applyBorder="1" applyAlignment="1" applyProtection="1">
      <alignment horizontal="justify"/>
      <protection locked="0"/>
    </xf>
    <xf numFmtId="0" fontId="0" fillId="0" borderId="0" xfId="0" applyAlignment="1" applyProtection="1">
      <alignment horizontal="left" vertical="top"/>
      <protection locked="0"/>
    </xf>
    <xf numFmtId="0" fontId="5" fillId="3" borderId="1"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43" fontId="5" fillId="0" borderId="1" xfId="0" applyNumberFormat="1" applyFont="1" applyBorder="1" applyAlignment="1" applyProtection="1">
      <alignment horizontal="left" vertical="top" wrapText="1"/>
      <protection locked="0"/>
    </xf>
    <xf numFmtId="2" fontId="7" fillId="20" borderId="1" xfId="0" applyNumberFormat="1" applyFont="1" applyFill="1" applyBorder="1" applyAlignment="1" applyProtection="1">
      <alignment horizontal="left" vertical="top" wrapText="1"/>
      <protection locked="0"/>
    </xf>
    <xf numFmtId="43" fontId="14" fillId="0" borderId="0" xfId="0" applyNumberFormat="1" applyFont="1" applyAlignment="1" applyProtection="1">
      <alignment horizontal="left" vertical="top"/>
      <protection locked="0"/>
    </xf>
    <xf numFmtId="0" fontId="14" fillId="0" borderId="0" xfId="0" applyFont="1" applyAlignment="1" applyProtection="1">
      <alignment horizontal="left" vertical="top"/>
      <protection locked="0"/>
    </xf>
    <xf numFmtId="43" fontId="5" fillId="23" borderId="1" xfId="0" applyNumberFormat="1" applyFont="1" applyFill="1" applyBorder="1" applyAlignment="1" applyProtection="1">
      <alignment horizontal="left" vertical="top" wrapText="1"/>
      <protection locked="0"/>
    </xf>
    <xf numFmtId="0" fontId="5" fillId="23" borderId="1" xfId="0" applyFont="1" applyFill="1" applyBorder="1" applyAlignment="1" applyProtection="1">
      <alignment horizontal="left" vertical="top" wrapText="1"/>
      <protection locked="0"/>
    </xf>
    <xf numFmtId="0" fontId="34" fillId="23" borderId="1" xfId="0" applyFont="1" applyFill="1" applyBorder="1" applyAlignment="1" applyProtection="1">
      <alignment horizontal="left" vertical="top" wrapText="1"/>
      <protection locked="0"/>
    </xf>
    <xf numFmtId="43" fontId="7" fillId="19" borderId="1" xfId="0" applyNumberFormat="1" applyFont="1" applyFill="1" applyBorder="1" applyAlignment="1" applyProtection="1">
      <alignment horizontal="left" vertical="top" wrapText="1"/>
      <protection locked="0"/>
    </xf>
    <xf numFmtId="2" fontId="7" fillId="19" borderId="1" xfId="0" applyNumberFormat="1" applyFont="1" applyFill="1" applyBorder="1" applyAlignment="1" applyProtection="1">
      <alignment horizontal="left" vertical="top" wrapText="1"/>
      <protection locked="0"/>
    </xf>
    <xf numFmtId="43" fontId="5" fillId="10" borderId="1" xfId="0" applyNumberFormat="1" applyFont="1" applyFill="1" applyBorder="1" applyAlignment="1" applyProtection="1">
      <alignment horizontal="left" vertical="top" wrapText="1"/>
      <protection locked="0"/>
    </xf>
    <xf numFmtId="0" fontId="5" fillId="10" borderId="1" xfId="0" applyFont="1" applyFill="1" applyBorder="1" applyAlignment="1" applyProtection="1">
      <alignment horizontal="left" vertical="top" wrapText="1"/>
      <protection locked="0"/>
    </xf>
    <xf numFmtId="43" fontId="7" fillId="11" borderId="1" xfId="0" applyNumberFormat="1" applyFont="1" applyFill="1" applyBorder="1" applyAlignment="1" applyProtection="1">
      <alignment horizontal="left" vertical="top" wrapText="1"/>
      <protection locked="0"/>
    </xf>
    <xf numFmtId="2" fontId="7" fillId="3" borderId="1" xfId="0" applyNumberFormat="1" applyFont="1" applyFill="1" applyBorder="1" applyAlignment="1" applyProtection="1">
      <alignment horizontal="left" vertical="top" wrapText="1"/>
      <protection locked="0"/>
    </xf>
    <xf numFmtId="2" fontId="7" fillId="0" borderId="0" xfId="0" applyNumberFormat="1" applyFont="1" applyAlignment="1" applyProtection="1">
      <alignment horizontal="left" vertical="top" wrapText="1"/>
      <protection locked="0"/>
    </xf>
    <xf numFmtId="43" fontId="32" fillId="0" borderId="0" xfId="0" applyNumberFormat="1" applyFont="1" applyAlignment="1" applyProtection="1">
      <alignment horizontal="right" vertical="top" wrapText="1"/>
      <protection locked="0"/>
    </xf>
    <xf numFmtId="43" fontId="2" fillId="0" borderId="0" xfId="0" applyNumberFormat="1" applyFont="1" applyAlignment="1" applyProtection="1">
      <alignment horizontal="left" vertical="top"/>
      <protection locked="0"/>
    </xf>
    <xf numFmtId="43" fontId="5" fillId="14" borderId="1" xfId="0" applyNumberFormat="1" applyFont="1" applyFill="1" applyBorder="1" applyAlignment="1" applyProtection="1">
      <alignment horizontal="left" vertical="top" wrapText="1"/>
      <protection locked="0"/>
    </xf>
    <xf numFmtId="0" fontId="0" fillId="14" borderId="0" xfId="0" applyFill="1" applyProtection="1">
      <protection locked="0"/>
    </xf>
    <xf numFmtId="43" fontId="7" fillId="21" borderId="1" xfId="0" applyNumberFormat="1" applyFont="1" applyFill="1" applyBorder="1" applyAlignment="1" applyProtection="1">
      <alignment horizontal="left" vertical="top" wrapText="1"/>
      <protection locked="0"/>
    </xf>
    <xf numFmtId="2" fontId="7" fillId="0" borderId="1" xfId="0" applyNumberFormat="1" applyFont="1" applyBorder="1" applyAlignment="1" applyProtection="1">
      <alignment horizontal="left" vertical="top" wrapText="1"/>
      <protection locked="0"/>
    </xf>
    <xf numFmtId="43" fontId="5" fillId="5" borderId="1" xfId="0" applyNumberFormat="1"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43" fontId="7" fillId="24" borderId="1" xfId="0" applyNumberFormat="1" applyFont="1" applyFill="1" applyBorder="1" applyAlignment="1" applyProtection="1">
      <alignment horizontal="left" vertical="top" wrapText="1"/>
      <protection locked="0"/>
    </xf>
    <xf numFmtId="0" fontId="34" fillId="10" borderId="1" xfId="0" applyFont="1" applyFill="1" applyBorder="1" applyAlignment="1" applyProtection="1">
      <alignment horizontal="left" vertical="top" wrapText="1"/>
      <protection locked="0"/>
    </xf>
    <xf numFmtId="0" fontId="37" fillId="0" borderId="0" xfId="0" applyFont="1" applyAlignment="1" applyProtection="1">
      <alignment vertical="center"/>
      <protection locked="0"/>
    </xf>
    <xf numFmtId="43" fontId="5" fillId="14" borderId="1" xfId="0" applyNumberFormat="1" applyFont="1" applyFill="1" applyBorder="1" applyAlignment="1" applyProtection="1">
      <alignment vertical="top" wrapText="1"/>
      <protection locked="0"/>
    </xf>
    <xf numFmtId="43" fontId="7" fillId="6" borderId="1" xfId="0" applyNumberFormat="1" applyFont="1" applyFill="1" applyBorder="1" applyAlignment="1" applyProtection="1">
      <alignment horizontal="left" vertical="top" wrapText="1"/>
      <protection locked="0"/>
    </xf>
    <xf numFmtId="2" fontId="7" fillId="15" borderId="1" xfId="0" applyNumberFormat="1" applyFont="1" applyFill="1" applyBorder="1" applyAlignment="1" applyProtection="1">
      <alignment horizontal="left" vertical="top" wrapText="1"/>
      <protection locked="0"/>
    </xf>
    <xf numFmtId="0" fontId="50" fillId="0" borderId="0" xfId="0" applyFont="1" applyProtection="1">
      <protection locked="0"/>
    </xf>
    <xf numFmtId="43" fontId="5" fillId="18" borderId="1" xfId="0" applyNumberFormat="1" applyFont="1" applyFill="1" applyBorder="1" applyAlignment="1" applyProtection="1">
      <alignment horizontal="left" vertical="top" wrapText="1"/>
      <protection locked="0"/>
    </xf>
    <xf numFmtId="43" fontId="5" fillId="24" borderId="1" xfId="0" applyNumberFormat="1" applyFont="1" applyFill="1" applyBorder="1" applyAlignment="1" applyProtection="1">
      <alignment horizontal="left" vertical="top"/>
      <protection locked="0"/>
    </xf>
    <xf numFmtId="0" fontId="5" fillId="18" borderId="1" xfId="0" applyFont="1" applyFill="1" applyBorder="1" applyAlignment="1" applyProtection="1">
      <alignment horizontal="left" vertical="top" wrapText="1"/>
      <protection locked="0"/>
    </xf>
    <xf numFmtId="43" fontId="7" fillId="18" borderId="1" xfId="0" applyNumberFormat="1" applyFont="1" applyFill="1" applyBorder="1" applyAlignment="1" applyProtection="1">
      <alignment horizontal="left" vertical="top" wrapText="1"/>
      <protection locked="0"/>
    </xf>
    <xf numFmtId="0" fontId="0" fillId="8" borderId="0" xfId="0" applyFill="1" applyProtection="1">
      <protection locked="0"/>
    </xf>
    <xf numFmtId="0" fontId="7" fillId="0" borderId="1" xfId="0" applyFont="1" applyBorder="1" applyAlignment="1" applyProtection="1">
      <alignment horizontal="justify" vertical="top" wrapText="1"/>
      <protection locked="0"/>
    </xf>
    <xf numFmtId="43" fontId="47" fillId="0" borderId="0" xfId="0" applyNumberFormat="1" applyFont="1" applyAlignment="1" applyProtection="1">
      <alignment horizontal="left" vertical="top"/>
      <protection locked="0"/>
    </xf>
    <xf numFmtId="0" fontId="46" fillId="0" borderId="0" xfId="0" applyFont="1" applyProtection="1">
      <protection locked="0" hidden="1"/>
    </xf>
    <xf numFmtId="0" fontId="52" fillId="0" borderId="0" xfId="0" applyFont="1" applyProtection="1">
      <protection locked="0" hidden="1"/>
    </xf>
    <xf numFmtId="0" fontId="2" fillId="0" borderId="1" xfId="0" applyFont="1" applyBorder="1" applyProtection="1">
      <protection hidden="1"/>
    </xf>
    <xf numFmtId="0" fontId="2" fillId="0" borderId="0" xfId="0" applyFont="1"/>
    <xf numFmtId="43" fontId="37" fillId="0" borderId="0" xfId="0" applyNumberFormat="1" applyFont="1" applyAlignment="1" applyProtection="1">
      <alignment horizontal="left" vertical="center"/>
      <protection locked="0"/>
    </xf>
    <xf numFmtId="0" fontId="28" fillId="0" borderId="0" xfId="0" applyFont="1" applyProtection="1">
      <protection locked="0" hidden="1"/>
    </xf>
    <xf numFmtId="0" fontId="2" fillId="0" borderId="1" xfId="0" applyFont="1" applyBorder="1" applyAlignment="1" applyProtection="1">
      <alignment horizontal="center"/>
      <protection hidden="1"/>
    </xf>
    <xf numFmtId="0" fontId="2" fillId="0" borderId="0" xfId="0" applyFont="1" applyProtection="1">
      <protection hidden="1"/>
    </xf>
    <xf numFmtId="0" fontId="11" fillId="0" borderId="0" xfId="1" applyFill="1" applyBorder="1" applyAlignment="1" applyProtection="1">
      <alignment vertical="center"/>
    </xf>
    <xf numFmtId="0" fontId="18" fillId="0" borderId="0" xfId="0" applyFont="1" applyAlignment="1">
      <alignment horizontal="left" vertical="top" wrapText="1"/>
    </xf>
    <xf numFmtId="0" fontId="56" fillId="0" borderId="0" xfId="0" applyFont="1" applyProtection="1">
      <protection locked="0" hidden="1"/>
    </xf>
    <xf numFmtId="0" fontId="2" fillId="16" borderId="0" xfId="0" applyFont="1" applyFill="1" applyProtection="1">
      <protection locked="0" hidden="1"/>
    </xf>
    <xf numFmtId="0" fontId="18" fillId="16" borderId="0" xfId="0" applyFont="1" applyFill="1" applyProtection="1">
      <protection locked="0" hidden="1"/>
    </xf>
    <xf numFmtId="0" fontId="2" fillId="8" borderId="0" xfId="0" applyFont="1" applyFill="1" applyProtection="1">
      <protection locked="0"/>
    </xf>
    <xf numFmtId="0" fontId="2" fillId="7" borderId="0" xfId="0" applyFont="1" applyFill="1" applyProtection="1">
      <protection locked="0"/>
    </xf>
    <xf numFmtId="0" fontId="2" fillId="9" borderId="0" xfId="0" applyFont="1" applyFill="1" applyProtection="1">
      <protection locked="0" hidden="1"/>
    </xf>
    <xf numFmtId="0" fontId="18" fillId="9" borderId="0" xfId="0" applyFont="1" applyFill="1" applyProtection="1">
      <protection locked="0" hidden="1"/>
    </xf>
    <xf numFmtId="0" fontId="2" fillId="14" borderId="0" xfId="0" applyFont="1" applyFill="1" applyProtection="1">
      <protection locked="0"/>
    </xf>
    <xf numFmtId="0" fontId="57" fillId="0" borderId="0" xfId="0" applyFont="1" applyProtection="1">
      <protection hidden="1"/>
    </xf>
    <xf numFmtId="43" fontId="58" fillId="0" borderId="8" xfId="0" applyNumberFormat="1" applyFont="1" applyBorder="1" applyAlignment="1">
      <alignment vertical="center"/>
    </xf>
    <xf numFmtId="0" fontId="57" fillId="0" borderId="0" xfId="0" applyFont="1"/>
    <xf numFmtId="43" fontId="17" fillId="0" borderId="0" xfId="0" applyNumberFormat="1" applyFont="1" applyAlignment="1" applyProtection="1">
      <alignment vertical="center"/>
      <protection locked="0"/>
    </xf>
    <xf numFmtId="0" fontId="0" fillId="7" borderId="0" xfId="0" applyFill="1" applyProtection="1">
      <protection locked="0" hidden="1"/>
    </xf>
    <xf numFmtId="43" fontId="17" fillId="0" borderId="0" xfId="0" applyNumberFormat="1" applyFont="1" applyAlignment="1">
      <alignment vertical="center"/>
    </xf>
    <xf numFmtId="43" fontId="32" fillId="0" borderId="1" xfId="0" applyNumberFormat="1" applyFont="1" applyBorder="1" applyAlignment="1" applyProtection="1">
      <alignment horizontal="right" vertical="center" wrapText="1"/>
      <protection locked="0"/>
    </xf>
    <xf numFmtId="0" fontId="2" fillId="22" borderId="0" xfId="0" applyFont="1" applyFill="1" applyProtection="1">
      <protection locked="0"/>
    </xf>
    <xf numFmtId="0" fontId="5" fillId="8" borderId="0" xfId="1" applyFont="1" applyFill="1" applyBorder="1" applyAlignment="1" applyProtection="1">
      <alignment horizontal="right" vertical="top"/>
      <protection locked="0"/>
    </xf>
    <xf numFmtId="0" fontId="37" fillId="9" borderId="0" xfId="0" applyFont="1" applyFill="1" applyProtection="1">
      <protection locked="0" hidden="1"/>
    </xf>
    <xf numFmtId="0" fontId="0" fillId="9" borderId="0" xfId="0" applyFill="1" applyProtection="1">
      <protection locked="0" hidden="1"/>
    </xf>
    <xf numFmtId="0" fontId="0" fillId="16" borderId="0" xfId="0" applyFill="1" applyProtection="1">
      <protection locked="0" hidden="1"/>
    </xf>
    <xf numFmtId="43" fontId="60" fillId="13" borderId="1" xfId="0" applyNumberFormat="1" applyFont="1" applyFill="1" applyBorder="1" applyAlignment="1" applyProtection="1">
      <alignment horizontal="center" wrapText="1"/>
      <protection locked="0"/>
    </xf>
    <xf numFmtId="2" fontId="7" fillId="8"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52" fillId="16" borderId="0" xfId="0" applyFont="1" applyFill="1" applyProtection="1">
      <protection locked="0" hidden="1"/>
    </xf>
    <xf numFmtId="0" fontId="0" fillId="22" borderId="0" xfId="0" applyFill="1" applyProtection="1">
      <protection locked="0" hidden="1"/>
    </xf>
    <xf numFmtId="0" fontId="52" fillId="7" borderId="0" xfId="0" applyFont="1" applyFill="1" applyProtection="1">
      <protection locked="0" hidden="1"/>
    </xf>
    <xf numFmtId="0" fontId="37" fillId="0" borderId="0" xfId="0" applyFont="1" applyAlignment="1" applyProtection="1">
      <alignment horizontal="center" vertical="center"/>
      <protection locked="0" hidden="1"/>
    </xf>
    <xf numFmtId="0" fontId="55" fillId="8" borderId="0" xfId="0" applyFont="1" applyFill="1" applyAlignment="1" applyProtection="1">
      <alignment vertical="center" wrapText="1"/>
      <protection locked="0"/>
    </xf>
    <xf numFmtId="43" fontId="5" fillId="0" borderId="0" xfId="0" applyNumberFormat="1" applyFont="1" applyAlignment="1">
      <alignment horizontal="left" vertical="top" wrapText="1"/>
    </xf>
    <xf numFmtId="0" fontId="52" fillId="8" borderId="0" xfId="0" applyFont="1" applyFill="1" applyProtection="1">
      <protection locked="0" hidden="1"/>
    </xf>
    <xf numFmtId="0" fontId="0" fillId="8" borderId="0" xfId="0" applyFill="1" applyProtection="1">
      <protection locked="0" hidden="1"/>
    </xf>
    <xf numFmtId="0" fontId="18" fillId="7" borderId="0" xfId="0" applyFont="1" applyFill="1" applyProtection="1">
      <protection locked="0" hidden="1"/>
    </xf>
    <xf numFmtId="0" fontId="2" fillId="7" borderId="0" xfId="0" applyFont="1" applyFill="1" applyProtection="1">
      <protection locked="0" hidden="1"/>
    </xf>
    <xf numFmtId="0" fontId="40" fillId="0" borderId="0" xfId="0" applyFont="1" applyProtection="1">
      <protection locked="0" hidden="1"/>
    </xf>
    <xf numFmtId="0" fontId="61" fillId="0" borderId="1" xfId="1" applyFont="1" applyFill="1" applyBorder="1" applyAlignment="1" applyProtection="1">
      <alignment vertical="center"/>
    </xf>
    <xf numFmtId="0" fontId="18" fillId="0" borderId="0" xfId="0" applyFont="1" applyAlignment="1" applyProtection="1">
      <alignment vertical="center"/>
      <protection locked="0" hidden="1"/>
    </xf>
    <xf numFmtId="43" fontId="5" fillId="8" borderId="0" xfId="1" applyNumberFormat="1" applyFont="1" applyFill="1" applyBorder="1" applyAlignment="1" applyProtection="1">
      <alignment horizontal="right" vertical="top"/>
      <protection locked="0"/>
    </xf>
    <xf numFmtId="0" fontId="57" fillId="0" borderId="0" xfId="0" applyFont="1" applyProtection="1">
      <protection locked="0" hidden="1"/>
    </xf>
    <xf numFmtId="0" fontId="5" fillId="8" borderId="1" xfId="0" applyFont="1" applyFill="1" applyBorder="1" applyAlignment="1" applyProtection="1">
      <alignment horizontal="left" vertical="center" wrapText="1"/>
      <protection locked="0"/>
    </xf>
    <xf numFmtId="0" fontId="37" fillId="8" borderId="0" xfId="0" applyFont="1" applyFill="1" applyProtection="1">
      <protection locked="0" hidden="1"/>
    </xf>
    <xf numFmtId="0" fontId="37" fillId="0" borderId="0" xfId="0" applyFont="1" applyAlignment="1" applyProtection="1">
      <alignment vertical="center"/>
      <protection locked="0" hidden="1"/>
    </xf>
    <xf numFmtId="0" fontId="0" fillId="11" borderId="1" xfId="0" applyFill="1" applyBorder="1" applyProtection="1">
      <protection locked="0"/>
    </xf>
    <xf numFmtId="0" fontId="0" fillId="8" borderId="1" xfId="0" applyFill="1" applyBorder="1" applyProtection="1">
      <protection locked="0"/>
    </xf>
    <xf numFmtId="43" fontId="5" fillId="0" borderId="0" xfId="0" applyNumberFormat="1" applyFont="1" applyAlignment="1" applyProtection="1">
      <alignment horizontal="left" vertical="center"/>
      <protection hidden="1"/>
    </xf>
    <xf numFmtId="0" fontId="62" fillId="0" borderId="0" xfId="0" applyFont="1" applyProtection="1">
      <protection locked="0" hidden="1"/>
    </xf>
    <xf numFmtId="0" fontId="61" fillId="0" borderId="1" xfId="1" applyFont="1" applyBorder="1" applyAlignment="1" applyProtection="1">
      <alignment vertical="center"/>
    </xf>
    <xf numFmtId="0" fontId="0" fillId="0" borderId="0" xfId="0" applyAlignment="1" applyProtection="1">
      <alignment vertical="center"/>
      <protection locked="0"/>
    </xf>
    <xf numFmtId="0" fontId="0" fillId="8" borderId="1" xfId="0" applyFill="1" applyBorder="1" applyAlignment="1" applyProtection="1">
      <alignment vertical="center"/>
      <protection locked="0"/>
    </xf>
    <xf numFmtId="43" fontId="7" fillId="0" borderId="1" xfId="0" applyNumberFormat="1" applyFont="1" applyBorder="1" applyAlignment="1" applyProtection="1">
      <alignment horizontal="right" vertical="center" wrapText="1"/>
      <protection hidden="1"/>
    </xf>
    <xf numFmtId="1" fontId="0" fillId="0" borderId="1" xfId="0" applyNumberFormat="1" applyBorder="1" applyAlignment="1" applyProtection="1">
      <alignment horizontal="center" vertical="center"/>
      <protection hidden="1"/>
    </xf>
    <xf numFmtId="43" fontId="2" fillId="0" borderId="1" xfId="0" applyNumberFormat="1" applyFont="1" applyBorder="1" applyAlignment="1" applyProtection="1">
      <alignment vertical="center"/>
      <protection hidden="1"/>
    </xf>
    <xf numFmtId="43" fontId="7" fillId="2" borderId="1" xfId="0" applyNumberFormat="1" applyFont="1" applyFill="1" applyBorder="1" applyAlignment="1" applyProtection="1">
      <alignment horizontal="left" vertical="center" wrapText="1"/>
      <protection locked="0"/>
    </xf>
    <xf numFmtId="43" fontId="7" fillId="7" borderId="1" xfId="0" applyNumberFormat="1" applyFont="1" applyFill="1" applyBorder="1" applyAlignment="1" applyProtection="1">
      <alignment horizontal="left" vertical="center" wrapText="1"/>
      <protection locked="0"/>
    </xf>
    <xf numFmtId="43" fontId="7" fillId="19" borderId="1" xfId="0" applyNumberFormat="1" applyFont="1" applyFill="1" applyBorder="1" applyAlignment="1" applyProtection="1">
      <alignment horizontal="left" vertical="center" wrapText="1"/>
      <protection locked="0"/>
    </xf>
    <xf numFmtId="2" fontId="7" fillId="19" borderId="1" xfId="0" applyNumberFormat="1" applyFont="1" applyFill="1" applyBorder="1" applyAlignment="1" applyProtection="1">
      <alignment horizontal="left" vertical="center" wrapText="1"/>
      <protection locked="0"/>
    </xf>
    <xf numFmtId="0" fontId="66" fillId="0" borderId="0" xfId="0" applyFont="1" applyAlignment="1">
      <alignment horizontal="center" vertical="top"/>
    </xf>
    <xf numFmtId="43" fontId="7" fillId="0" borderId="0" xfId="0" applyNumberFormat="1" applyFont="1" applyAlignment="1" applyProtection="1">
      <alignment horizontal="center" vertical="top"/>
      <protection hidden="1"/>
    </xf>
    <xf numFmtId="0" fontId="7" fillId="0" borderId="0" xfId="0" applyFont="1"/>
    <xf numFmtId="0" fontId="68" fillId="26" borderId="1" xfId="0" applyFont="1" applyFill="1" applyBorder="1" applyAlignment="1">
      <alignment horizontal="left" vertical="center"/>
    </xf>
    <xf numFmtId="0" fontId="68" fillId="26" borderId="1" xfId="0" applyFont="1" applyFill="1" applyBorder="1" applyAlignment="1">
      <alignment horizontal="center"/>
    </xf>
    <xf numFmtId="0" fontId="69" fillId="0" borderId="1" xfId="0" applyFont="1" applyBorder="1" applyAlignment="1">
      <alignment wrapText="1"/>
    </xf>
    <xf numFmtId="0" fontId="67" fillId="0" borderId="1" xfId="0" applyFont="1" applyBorder="1" applyAlignment="1">
      <alignment vertical="center"/>
    </xf>
    <xf numFmtId="0" fontId="18" fillId="0" borderId="0" xfId="0" applyFont="1"/>
    <xf numFmtId="0" fontId="72" fillId="0" borderId="1" xfId="0" applyFont="1" applyBorder="1" applyAlignment="1">
      <alignment horizontal="left" vertical="center"/>
    </xf>
    <xf numFmtId="0" fontId="72" fillId="0" borderId="1" xfId="0" applyFont="1" applyBorder="1"/>
    <xf numFmtId="0" fontId="69" fillId="0" borderId="1" xfId="0" applyFont="1" applyBorder="1" applyAlignment="1">
      <alignment horizontal="left" vertical="center"/>
    </xf>
    <xf numFmtId="0" fontId="69" fillId="0" borderId="1" xfId="0" applyFont="1" applyBorder="1" applyAlignment="1">
      <alignment horizontal="left"/>
    </xf>
    <xf numFmtId="0" fontId="69" fillId="0" borderId="1" xfId="0" applyFont="1" applyBorder="1"/>
    <xf numFmtId="0" fontId="72" fillId="0" borderId="1" xfId="0" applyFont="1" applyBorder="1" applyAlignment="1">
      <alignment horizontal="left"/>
    </xf>
    <xf numFmtId="0" fontId="73" fillId="0" borderId="1" xfId="0" applyFont="1" applyBorder="1" applyAlignment="1">
      <alignment horizontal="left" vertical="center"/>
    </xf>
    <xf numFmtId="0" fontId="69" fillId="0" borderId="1" xfId="0" applyFont="1" applyBorder="1" applyAlignment="1">
      <alignment vertical="center" wrapText="1"/>
    </xf>
    <xf numFmtId="0" fontId="69" fillId="0" borderId="1" xfId="0" applyFont="1" applyBorder="1" applyAlignment="1">
      <alignment horizontal="left" vertical="center" wrapText="1"/>
    </xf>
    <xf numFmtId="0" fontId="69" fillId="0" borderId="1" xfId="0" applyFont="1" applyBorder="1" applyAlignment="1">
      <alignment vertical="top" wrapText="1"/>
    </xf>
    <xf numFmtId="0" fontId="74" fillId="0" borderId="1" xfId="0" applyFont="1" applyBorder="1" applyAlignment="1">
      <alignment horizontal="left" vertical="center"/>
    </xf>
    <xf numFmtId="0" fontId="74" fillId="0" borderId="1" xfId="0" applyFont="1" applyBorder="1" applyAlignment="1">
      <alignment vertical="center"/>
    </xf>
    <xf numFmtId="0" fontId="70" fillId="0" borderId="1" xfId="0" applyFont="1" applyBorder="1" applyAlignment="1">
      <alignment vertical="center" wrapText="1"/>
    </xf>
    <xf numFmtId="0" fontId="69" fillId="0" borderId="1" xfId="0" applyFont="1" applyBorder="1" applyAlignment="1">
      <alignment vertical="center"/>
    </xf>
    <xf numFmtId="0" fontId="0" fillId="0" borderId="1" xfId="0" applyBorder="1"/>
    <xf numFmtId="0" fontId="67" fillId="0" borderId="0" xfId="0" applyFont="1" applyAlignment="1">
      <alignment horizontal="left" vertical="center" wrapText="1"/>
    </xf>
    <xf numFmtId="0" fontId="78" fillId="0" borderId="1" xfId="0" applyFont="1" applyBorder="1" applyAlignment="1">
      <alignment vertical="center"/>
    </xf>
    <xf numFmtId="0" fontId="78" fillId="0" borderId="1" xfId="0" applyFont="1" applyBorder="1" applyAlignment="1">
      <alignment vertical="center" wrapText="1"/>
    </xf>
    <xf numFmtId="0" fontId="67" fillId="0" borderId="1" xfId="0" applyFont="1" applyBorder="1" applyAlignment="1">
      <alignment vertical="center" wrapText="1"/>
    </xf>
    <xf numFmtId="0" fontId="67"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78" fillId="0" borderId="0" xfId="0" applyFont="1" applyAlignment="1">
      <alignment vertical="center"/>
    </xf>
    <xf numFmtId="0" fontId="67" fillId="0" borderId="1" xfId="0" applyFont="1" applyBorder="1" applyAlignment="1">
      <alignment horizontal="left" vertical="center" wrapText="1"/>
    </xf>
    <xf numFmtId="0" fontId="80" fillId="0" borderId="0" xfId="0" applyFont="1" applyAlignment="1">
      <alignment horizontal="left" vertical="center" wrapText="1"/>
    </xf>
    <xf numFmtId="0" fontId="78" fillId="0" borderId="1" xfId="0" applyFont="1" applyBorder="1" applyAlignment="1">
      <alignment horizontal="left" vertical="center" wrapText="1"/>
    </xf>
    <xf numFmtId="0" fontId="83" fillId="0" borderId="0" xfId="0" applyFont="1" applyAlignment="1">
      <alignment vertical="center" wrapText="1"/>
    </xf>
    <xf numFmtId="0" fontId="76" fillId="0" borderId="0" xfId="0" applyFont="1" applyAlignment="1">
      <alignment horizontal="left"/>
    </xf>
    <xf numFmtId="0" fontId="85" fillId="0" borderId="0" xfId="0" applyFont="1" applyAlignment="1">
      <alignment vertical="center"/>
    </xf>
    <xf numFmtId="0" fontId="83" fillId="0" borderId="1" xfId="0" applyFont="1" applyBorder="1" applyAlignment="1">
      <alignment vertical="center"/>
    </xf>
    <xf numFmtId="0" fontId="79" fillId="0" borderId="0" xfId="0" applyFont="1"/>
    <xf numFmtId="0" fontId="78" fillId="0" borderId="0" xfId="0" applyFont="1" applyAlignment="1">
      <alignment horizontal="left" vertical="center" wrapText="1"/>
    </xf>
    <xf numFmtId="0" fontId="83" fillId="0" borderId="0" xfId="0" applyFont="1" applyAlignment="1">
      <alignment horizontal="left" vertical="center"/>
    </xf>
    <xf numFmtId="0" fontId="67" fillId="0" borderId="1" xfId="0" applyFont="1" applyBorder="1" applyAlignment="1">
      <alignment vertical="top" wrapText="1"/>
    </xf>
    <xf numFmtId="0" fontId="67" fillId="0" borderId="1" xfId="0" applyFont="1" applyBorder="1" applyAlignment="1">
      <alignment horizontal="left" vertical="center"/>
    </xf>
    <xf numFmtId="0" fontId="83" fillId="0" borderId="1" xfId="0" applyFont="1" applyBorder="1" applyAlignment="1">
      <alignment horizontal="left" vertical="center"/>
    </xf>
    <xf numFmtId="0" fontId="78" fillId="0" borderId="1" xfId="0" applyFont="1" applyBorder="1" applyAlignment="1">
      <alignment horizontal="left" vertical="center"/>
    </xf>
    <xf numFmtId="0" fontId="81" fillId="0" borderId="0" xfId="0" applyFont="1" applyAlignment="1">
      <alignment vertical="center"/>
    </xf>
    <xf numFmtId="0" fontId="81" fillId="0" borderId="0" xfId="0" applyFont="1" applyAlignment="1">
      <alignment horizontal="left" vertical="center"/>
    </xf>
    <xf numFmtId="0" fontId="80" fillId="0" borderId="0" xfId="0" applyFont="1" applyAlignment="1">
      <alignment vertical="center"/>
    </xf>
    <xf numFmtId="0" fontId="80" fillId="0" borderId="0" xfId="0" applyFont="1" applyAlignment="1">
      <alignment vertical="center" wrapText="1"/>
    </xf>
    <xf numFmtId="0" fontId="84" fillId="0" borderId="0" xfId="0" applyFont="1" applyAlignment="1">
      <alignment vertical="center"/>
    </xf>
    <xf numFmtId="0" fontId="67" fillId="0" borderId="7" xfId="0" applyFont="1" applyBorder="1" applyAlignment="1">
      <alignment vertical="center"/>
    </xf>
    <xf numFmtId="0" fontId="86" fillId="0" borderId="0" xfId="0" applyFont="1"/>
    <xf numFmtId="0" fontId="87" fillId="0" borderId="0" xfId="0" applyFont="1"/>
    <xf numFmtId="0" fontId="67" fillId="0" borderId="0" xfId="0" applyFont="1" applyAlignment="1">
      <alignment vertical="center" wrapText="1"/>
    </xf>
    <xf numFmtId="0" fontId="67" fillId="0" borderId="0" xfId="0" applyFont="1"/>
    <xf numFmtId="0" fontId="78" fillId="0" borderId="1" xfId="0" applyFont="1" applyBorder="1" applyAlignment="1">
      <alignment vertical="top" wrapText="1"/>
    </xf>
    <xf numFmtId="0" fontId="67" fillId="0" borderId="1" xfId="0" applyFont="1" applyBorder="1" applyAlignment="1">
      <alignment horizontal="justify" vertical="center"/>
    </xf>
    <xf numFmtId="0" fontId="77" fillId="0" borderId="3" xfId="0" applyFont="1" applyBorder="1" applyAlignment="1">
      <alignment horizontal="left" vertical="top"/>
    </xf>
    <xf numFmtId="0" fontId="67" fillId="0" borderId="0" xfId="0" applyFont="1" applyProtection="1">
      <protection locked="0"/>
    </xf>
    <xf numFmtId="0" fontId="90" fillId="0" borderId="0" xfId="1" applyFont="1" applyBorder="1" applyAlignment="1" applyProtection="1"/>
    <xf numFmtId="0" fontId="91" fillId="0" borderId="0" xfId="1" applyFont="1" applyFill="1" applyBorder="1" applyAlignment="1" applyProtection="1">
      <alignment horizontal="center" vertical="top"/>
      <protection hidden="1"/>
    </xf>
    <xf numFmtId="0" fontId="95" fillId="0" borderId="0" xfId="0" applyFont="1" applyAlignment="1">
      <alignment horizontal="right" vertical="top"/>
    </xf>
    <xf numFmtId="0" fontId="96" fillId="0" borderId="0" xfId="0" applyFont="1" applyAlignment="1">
      <alignment horizontal="center" vertical="top"/>
    </xf>
    <xf numFmtId="0" fontId="97" fillId="0" borderId="0" xfId="0" applyFont="1" applyAlignment="1">
      <alignment horizontal="left" vertical="top"/>
    </xf>
    <xf numFmtId="0" fontId="98" fillId="0" borderId="0" xfId="0" applyFont="1" applyAlignment="1">
      <alignment vertical="center"/>
    </xf>
    <xf numFmtId="0" fontId="97" fillId="0" borderId="3" xfId="0" applyFont="1" applyBorder="1" applyAlignment="1">
      <alignment horizontal="left" vertical="top"/>
    </xf>
    <xf numFmtId="0" fontId="97" fillId="0" borderId="0" xfId="0" applyFont="1" applyAlignment="1">
      <alignment vertical="top"/>
    </xf>
    <xf numFmtId="0" fontId="97" fillId="0" borderId="3" xfId="0" applyFont="1" applyBorder="1" applyAlignment="1">
      <alignment vertical="top"/>
    </xf>
    <xf numFmtId="0" fontId="96" fillId="0" borderId="0" xfId="0" applyFont="1" applyAlignment="1">
      <alignment horizontal="center"/>
    </xf>
    <xf numFmtId="0" fontId="97" fillId="0" borderId="0" xfId="0" applyFont="1"/>
    <xf numFmtId="0" fontId="98" fillId="0" borderId="0" xfId="0" applyFont="1"/>
    <xf numFmtId="0" fontId="98" fillId="0" borderId="3" xfId="0" applyFont="1" applyBorder="1"/>
    <xf numFmtId="0" fontId="96" fillId="0" borderId="3" xfId="0" applyFont="1" applyBorder="1" applyAlignment="1">
      <alignment horizontal="center"/>
    </xf>
    <xf numFmtId="0" fontId="96" fillId="0" borderId="3" xfId="0" applyFont="1" applyBorder="1" applyAlignment="1">
      <alignment horizontal="center" vertical="center"/>
    </xf>
    <xf numFmtId="0" fontId="96" fillId="0" borderId="0" xfId="0" applyFont="1" applyAlignment="1">
      <alignment horizontal="center" vertical="center"/>
    </xf>
    <xf numFmtId="0" fontId="99" fillId="0" borderId="0" xfId="0" applyFont="1"/>
    <xf numFmtId="0" fontId="100" fillId="0" borderId="0" xfId="0" applyFont="1" applyAlignment="1">
      <alignment horizontal="center" vertical="center"/>
    </xf>
    <xf numFmtId="0" fontId="97" fillId="0" borderId="3" xfId="0" applyFont="1" applyBorder="1"/>
    <xf numFmtId="0" fontId="101" fillId="0" borderId="3" xfId="0" applyFont="1" applyBorder="1"/>
    <xf numFmtId="0" fontId="102" fillId="0" borderId="0" xfId="0" applyFont="1" applyAlignment="1">
      <alignment vertical="center"/>
    </xf>
    <xf numFmtId="0" fontId="102" fillId="0" borderId="3" xfId="0" applyFont="1" applyBorder="1" applyAlignment="1">
      <alignment vertical="center"/>
    </xf>
    <xf numFmtId="0" fontId="96" fillId="0" borderId="2" xfId="0" applyFont="1" applyBorder="1" applyAlignment="1">
      <alignment horizontal="center" vertical="center"/>
    </xf>
    <xf numFmtId="0" fontId="96" fillId="0" borderId="3" xfId="0" applyFont="1" applyBorder="1" applyAlignment="1">
      <alignment horizontal="left" vertical="center"/>
    </xf>
    <xf numFmtId="0" fontId="88" fillId="0" borderId="0" xfId="0" applyFont="1" applyAlignment="1" applyProtection="1">
      <alignment vertical="top"/>
      <protection locked="0"/>
    </xf>
    <xf numFmtId="43" fontId="67" fillId="0" borderId="0" xfId="0" applyNumberFormat="1" applyFont="1" applyAlignment="1" applyProtection="1">
      <alignment vertical="top"/>
      <protection locked="0"/>
    </xf>
    <xf numFmtId="43" fontId="89" fillId="0" borderId="0" xfId="0" applyNumberFormat="1" applyFont="1" applyAlignment="1" applyProtection="1">
      <alignment vertical="top"/>
      <protection locked="0"/>
    </xf>
    <xf numFmtId="0" fontId="93" fillId="0" borderId="0" xfId="1" applyFont="1" applyFill="1" applyBorder="1" applyAlignment="1" applyProtection="1">
      <alignment vertical="top"/>
      <protection locked="0"/>
    </xf>
    <xf numFmtId="170" fontId="67" fillId="0" borderId="1" xfId="0" applyNumberFormat="1" applyFont="1" applyBorder="1" applyAlignment="1">
      <alignment vertical="center"/>
    </xf>
    <xf numFmtId="170" fontId="67" fillId="0" borderId="0" xfId="0" applyNumberFormat="1" applyFont="1" applyAlignment="1">
      <alignment vertical="center"/>
    </xf>
    <xf numFmtId="0" fontId="67" fillId="0" borderId="7" xfId="0" applyFont="1" applyBorder="1" applyAlignment="1">
      <alignment vertical="center" wrapText="1"/>
    </xf>
    <xf numFmtId="0" fontId="67" fillId="27" borderId="0" xfId="0" applyFont="1" applyFill="1" applyProtection="1">
      <protection locked="0"/>
    </xf>
    <xf numFmtId="0" fontId="90" fillId="27" borderId="0" xfId="1" applyFont="1" applyFill="1" applyBorder="1" applyAlignment="1" applyProtection="1"/>
    <xf numFmtId="0" fontId="106" fillId="27" borderId="3" xfId="0" applyFont="1" applyFill="1" applyBorder="1" applyAlignment="1">
      <alignment horizontal="center" vertical="center"/>
    </xf>
    <xf numFmtId="0" fontId="96" fillId="27" borderId="0" xfId="0" applyFont="1" applyFill="1" applyAlignment="1">
      <alignment horizontal="center" vertical="top"/>
    </xf>
    <xf numFmtId="0" fontId="69" fillId="0" borderId="1" xfId="0" applyFont="1" applyBorder="1" applyAlignment="1">
      <alignment horizontal="left" wrapText="1"/>
    </xf>
    <xf numFmtId="0" fontId="0" fillId="0" borderId="12" xfId="0" applyBorder="1"/>
    <xf numFmtId="0" fontId="28" fillId="27" borderId="1" xfId="0" applyFont="1" applyFill="1" applyBorder="1" applyAlignment="1">
      <alignment vertical="center"/>
    </xf>
    <xf numFmtId="0" fontId="109" fillId="0" borderId="1" xfId="0" applyFont="1" applyBorder="1"/>
    <xf numFmtId="0" fontId="109" fillId="0" borderId="1" xfId="0" applyFont="1" applyBorder="1" applyAlignment="1">
      <alignment vertical="center"/>
    </xf>
    <xf numFmtId="0" fontId="109" fillId="0" borderId="1" xfId="0" applyFont="1" applyBorder="1" applyAlignment="1">
      <alignment wrapText="1"/>
    </xf>
    <xf numFmtId="0" fontId="67" fillId="0" borderId="12" xfId="0" applyFont="1" applyBorder="1" applyAlignment="1">
      <alignment vertical="center"/>
    </xf>
    <xf numFmtId="0" fontId="83" fillId="0" borderId="0" xfId="0" applyFont="1" applyAlignment="1">
      <alignment horizontal="left" vertical="center" wrapText="1"/>
    </xf>
    <xf numFmtId="0" fontId="78" fillId="0" borderId="12" xfId="0" applyFont="1" applyBorder="1" applyAlignment="1">
      <alignment vertical="center" wrapText="1"/>
    </xf>
    <xf numFmtId="0" fontId="67" fillId="28" borderId="1" xfId="0" applyFont="1" applyFill="1" applyBorder="1" applyAlignment="1">
      <alignment vertical="center"/>
    </xf>
    <xf numFmtId="0" fontId="67" fillId="28" borderId="1" xfId="0" applyFont="1" applyFill="1" applyBorder="1" applyAlignment="1">
      <alignment vertical="center" wrapText="1"/>
    </xf>
    <xf numFmtId="0" fontId="92" fillId="0" borderId="0" xfId="0" applyFont="1" applyAlignment="1">
      <alignment horizontal="left" vertical="top"/>
    </xf>
    <xf numFmtId="0" fontId="0" fillId="0" borderId="0" xfId="0" applyAlignment="1">
      <alignment horizontal="left" vertical="top"/>
    </xf>
    <xf numFmtId="43" fontId="94" fillId="0" borderId="0" xfId="0" applyNumberFormat="1" applyFont="1" applyAlignment="1" applyProtection="1">
      <alignment horizontal="left" vertical="top"/>
      <protection locked="0"/>
    </xf>
    <xf numFmtId="0" fontId="0" fillId="0" borderId="0" xfId="0" applyAlignment="1">
      <alignment horizontal="left"/>
    </xf>
    <xf numFmtId="0" fontId="92" fillId="0" borderId="0" xfId="0" applyFont="1" applyAlignment="1">
      <alignment horizontal="center" vertical="top"/>
    </xf>
    <xf numFmtId="43" fontId="94" fillId="0" borderId="0" xfId="0" applyNumberFormat="1" applyFont="1" applyAlignment="1" applyProtection="1">
      <alignment vertical="top"/>
      <protection locked="0"/>
    </xf>
    <xf numFmtId="0" fontId="67" fillId="0" borderId="0" xfId="0" applyFont="1" applyAlignment="1">
      <alignment wrapText="1"/>
    </xf>
    <xf numFmtId="0" fontId="104" fillId="29" borderId="1" xfId="0" applyFont="1" applyFill="1" applyBorder="1" applyAlignment="1">
      <alignment horizontal="center" vertical="center"/>
    </xf>
    <xf numFmtId="0" fontId="71" fillId="29" borderId="1" xfId="1" applyFont="1" applyFill="1" applyBorder="1" applyAlignment="1" applyProtection="1">
      <alignment horizontal="center" vertical="center"/>
    </xf>
    <xf numFmtId="0" fontId="90" fillId="29" borderId="0" xfId="1" applyFont="1" applyFill="1" applyBorder="1" applyAlignment="1" applyProtection="1"/>
    <xf numFmtId="0" fontId="90" fillId="29" borderId="5" xfId="1" applyFont="1" applyFill="1" applyBorder="1" applyAlignment="1" applyProtection="1"/>
    <xf numFmtId="0" fontId="2" fillId="29" borderId="0" xfId="0" applyFont="1" applyFill="1"/>
    <xf numFmtId="0" fontId="97" fillId="29" borderId="0" xfId="0" applyFont="1" applyFill="1" applyAlignment="1">
      <alignment horizontal="left" vertical="top"/>
    </xf>
    <xf numFmtId="0" fontId="103" fillId="29" borderId="1" xfId="0" applyFont="1" applyFill="1" applyBorder="1" applyAlignment="1">
      <alignment horizontal="center" vertical="center"/>
    </xf>
    <xf numFmtId="0" fontId="18" fillId="29" borderId="0" xfId="0" applyFont="1" applyFill="1"/>
    <xf numFmtId="0" fontId="97" fillId="29" borderId="0" xfId="0" applyFont="1" applyFill="1" applyAlignment="1">
      <alignment vertical="top"/>
    </xf>
    <xf numFmtId="0" fontId="86" fillId="29" borderId="0" xfId="0" applyFont="1" applyFill="1"/>
    <xf numFmtId="0" fontId="67" fillId="29" borderId="0" xfId="0" applyFont="1" applyFill="1" applyAlignment="1">
      <alignment vertical="center"/>
    </xf>
    <xf numFmtId="0" fontId="82" fillId="29" borderId="0" xfId="0" applyFont="1" applyFill="1" applyAlignment="1">
      <alignment vertical="center"/>
    </xf>
    <xf numFmtId="0" fontId="97" fillId="29" borderId="0" xfId="0" applyFont="1" applyFill="1"/>
    <xf numFmtId="0" fontId="67" fillId="29" borderId="0" xfId="0" applyFont="1" applyFill="1" applyAlignment="1">
      <alignment horizontal="left" vertical="center" wrapText="1"/>
    </xf>
    <xf numFmtId="0" fontId="80" fillId="29" borderId="0" xfId="0" applyFont="1" applyFill="1" applyAlignment="1">
      <alignment horizontal="left" vertical="center" wrapText="1"/>
    </xf>
    <xf numFmtId="0" fontId="83" fillId="29" borderId="0" xfId="0" applyFont="1" applyFill="1" applyAlignment="1">
      <alignment vertical="center"/>
    </xf>
    <xf numFmtId="0" fontId="76" fillId="29" borderId="0" xfId="0" applyFont="1" applyFill="1" applyAlignment="1">
      <alignment horizontal="left"/>
    </xf>
    <xf numFmtId="0" fontId="78" fillId="29" borderId="0" xfId="0" applyFont="1" applyFill="1" applyAlignment="1">
      <alignment vertical="center"/>
    </xf>
    <xf numFmtId="0" fontId="67" fillId="29" borderId="0" xfId="0" applyFont="1" applyFill="1"/>
    <xf numFmtId="0" fontId="81" fillId="29" borderId="0" xfId="0" applyFont="1" applyFill="1" applyAlignment="1">
      <alignment vertical="center"/>
    </xf>
    <xf numFmtId="0" fontId="80" fillId="29" borderId="0" xfId="0" applyFont="1" applyFill="1" applyAlignment="1">
      <alignment vertical="center"/>
    </xf>
    <xf numFmtId="0" fontId="79" fillId="29" borderId="0" xfId="0" applyFont="1" applyFill="1"/>
    <xf numFmtId="0" fontId="97" fillId="29" borderId="3" xfId="0" applyFont="1" applyFill="1" applyBorder="1"/>
    <xf numFmtId="0" fontId="84" fillId="29" borderId="0" xfId="0" applyFont="1" applyFill="1" applyAlignment="1">
      <alignment vertical="center"/>
    </xf>
    <xf numFmtId="0" fontId="0" fillId="29" borderId="0" xfId="0" applyFill="1"/>
    <xf numFmtId="0" fontId="86" fillId="29" borderId="3" xfId="0" applyFont="1" applyFill="1" applyBorder="1"/>
    <xf numFmtId="0" fontId="97" fillId="29" borderId="0" xfId="0" applyFont="1" applyFill="1" applyAlignment="1">
      <alignment horizontal="left" vertical="center"/>
    </xf>
    <xf numFmtId="0" fontId="97" fillId="29" borderId="0" xfId="0" applyFont="1" applyFill="1" applyAlignment="1">
      <alignment horizontal="left"/>
    </xf>
    <xf numFmtId="0" fontId="105" fillId="29" borderId="0" xfId="1" applyFont="1" applyFill="1" applyBorder="1" applyAlignment="1" applyProtection="1"/>
    <xf numFmtId="0" fontId="107" fillId="29" borderId="2" xfId="0" applyFont="1" applyFill="1" applyBorder="1" applyAlignment="1">
      <alignment horizontal="left" vertical="center"/>
    </xf>
    <xf numFmtId="0" fontId="108" fillId="29" borderId="2" xfId="0" applyFont="1" applyFill="1" applyBorder="1" applyAlignment="1">
      <alignment horizontal="center" vertical="center"/>
    </xf>
    <xf numFmtId="0" fontId="79" fillId="29" borderId="0" xfId="0" applyFont="1" applyFill="1" applyProtection="1">
      <protection locked="0"/>
    </xf>
    <xf numFmtId="0" fontId="67" fillId="29" borderId="0" xfId="0" applyFont="1" applyFill="1" applyProtection="1">
      <protection locked="0"/>
    </xf>
    <xf numFmtId="170" fontId="67" fillId="29" borderId="0" xfId="0" applyNumberFormat="1" applyFont="1" applyFill="1" applyAlignment="1">
      <alignment vertical="center"/>
    </xf>
    <xf numFmtId="0" fontId="97" fillId="29" borderId="3" xfId="0" applyFont="1" applyFill="1" applyBorder="1" applyAlignment="1">
      <alignment horizontal="left" vertical="center"/>
    </xf>
    <xf numFmtId="0" fontId="78" fillId="29" borderId="0" xfId="0" applyFont="1" applyFill="1" applyProtection="1">
      <protection locked="0"/>
    </xf>
    <xf numFmtId="0" fontId="110" fillId="29" borderId="2" xfId="0" applyFont="1" applyFill="1" applyBorder="1" applyAlignment="1">
      <alignment horizontal="center" vertical="center"/>
    </xf>
    <xf numFmtId="0" fontId="110" fillId="29" borderId="3" xfId="0" applyFont="1" applyFill="1" applyBorder="1" applyAlignment="1">
      <alignment horizontal="center" vertical="center"/>
    </xf>
    <xf numFmtId="0" fontId="104" fillId="29" borderId="2" xfId="0" applyFont="1" applyFill="1" applyBorder="1" applyAlignment="1">
      <alignment horizontal="center" vertical="center"/>
    </xf>
    <xf numFmtId="0" fontId="104" fillId="29" borderId="5" xfId="0" applyFont="1" applyFill="1" applyBorder="1" applyAlignment="1">
      <alignment horizontal="center" vertical="center"/>
    </xf>
    <xf numFmtId="0" fontId="110" fillId="29" borderId="5" xfId="0" applyFont="1" applyFill="1" applyBorder="1" applyAlignment="1">
      <alignment horizontal="center" vertical="center"/>
    </xf>
    <xf numFmtId="0" fontId="111" fillId="0" borderId="0" xfId="1" applyFont="1" applyFill="1" applyBorder="1" applyAlignment="1" applyProtection="1">
      <alignment horizontal="center" vertical="top"/>
      <protection hidden="1"/>
    </xf>
    <xf numFmtId="0" fontId="113" fillId="0" borderId="0" xfId="0" applyFont="1" applyAlignment="1">
      <alignment horizontal="left" vertical="top"/>
    </xf>
    <xf numFmtId="0" fontId="71" fillId="29" borderId="0" xfId="1" applyFont="1" applyFill="1" applyBorder="1" applyAlignment="1" applyProtection="1">
      <alignment horizontal="center" vertical="center"/>
      <protection locked="0"/>
    </xf>
    <xf numFmtId="0" fontId="112" fillId="0" borderId="0" xfId="0" applyFont="1" applyAlignment="1" applyProtection="1">
      <alignment horizontal="center"/>
      <protection hidden="1"/>
    </xf>
    <xf numFmtId="0" fontId="112" fillId="0" borderId="0" xfId="0" applyFont="1" applyAlignment="1">
      <alignment horizontal="center"/>
    </xf>
    <xf numFmtId="0" fontId="113" fillId="0" borderId="0" xfId="0" applyFont="1" applyAlignment="1">
      <alignment horizontal="center" vertical="top"/>
    </xf>
    <xf numFmtId="0" fontId="114" fillId="0" borderId="0" xfId="1" applyFont="1" applyBorder="1" applyAlignment="1" applyProtection="1"/>
    <xf numFmtId="0" fontId="115" fillId="0" borderId="0" xfId="0" applyFont="1" applyAlignment="1">
      <alignment horizontal="right" vertical="top"/>
    </xf>
    <xf numFmtId="0" fontId="2" fillId="8" borderId="0" xfId="0" applyFont="1" applyFill="1" applyAlignment="1">
      <alignment vertical="center" wrapText="1"/>
    </xf>
    <xf numFmtId="0" fontId="0" fillId="8" borderId="0" xfId="0" applyFill="1" applyAlignment="1">
      <alignment vertical="center" wrapText="1"/>
    </xf>
    <xf numFmtId="0" fontId="11" fillId="0" borderId="5" xfId="1" applyFill="1" applyBorder="1" applyAlignment="1" applyProtection="1">
      <alignment vertical="center"/>
    </xf>
    <xf numFmtId="0" fontId="11" fillId="0" borderId="6" xfId="1" applyFill="1" applyBorder="1" applyAlignment="1" applyProtection="1"/>
    <xf numFmtId="43" fontId="15" fillId="7" borderId="8" xfId="0" applyNumberFormat="1" applyFont="1" applyFill="1" applyBorder="1" applyAlignment="1" applyProtection="1">
      <alignment horizontal="left" vertical="top" wrapText="1"/>
      <protection locked="0"/>
    </xf>
    <xf numFmtId="0" fontId="55" fillId="0" borderId="0" xfId="0" applyFont="1"/>
    <xf numFmtId="0" fontId="42" fillId="0" borderId="7" xfId="0" applyFont="1" applyBorder="1" applyAlignment="1">
      <alignment vertical="center" wrapText="1"/>
    </xf>
    <xf numFmtId="0" fontId="43" fillId="0" borderId="5" xfId="0" applyFont="1" applyBorder="1" applyAlignment="1">
      <alignment vertical="center"/>
    </xf>
    <xf numFmtId="0" fontId="43" fillId="0" borderId="6" xfId="0" applyFont="1" applyBorder="1" applyAlignment="1">
      <alignment vertical="center"/>
    </xf>
    <xf numFmtId="0" fontId="11" fillId="0" borderId="0" xfId="1" applyFill="1" applyAlignment="1" applyProtection="1"/>
    <xf numFmtId="0" fontId="11" fillId="0" borderId="3" xfId="1" applyFill="1" applyBorder="1" applyAlignment="1" applyProtection="1">
      <alignment vertical="center"/>
    </xf>
    <xf numFmtId="0" fontId="11" fillId="0" borderId="9" xfId="1" applyFill="1" applyBorder="1" applyAlignment="1" applyProtection="1"/>
    <xf numFmtId="0" fontId="11" fillId="0" borderId="6" xfId="1" applyFill="1" applyBorder="1" applyAlignment="1" applyProtection="1">
      <alignment vertical="center"/>
    </xf>
    <xf numFmtId="0" fontId="2" fillId="7" borderId="0" xfId="0" applyFont="1" applyFill="1" applyAlignment="1" applyProtection="1">
      <alignment wrapText="1"/>
      <protection locked="0"/>
    </xf>
    <xf numFmtId="0" fontId="0" fillId="7" borderId="0" xfId="0" applyFill="1" applyAlignment="1">
      <alignment wrapText="1"/>
    </xf>
    <xf numFmtId="0" fontId="11" fillId="0" borderId="3" xfId="1" applyFill="1" applyBorder="1" applyAlignment="1" applyProtection="1">
      <alignment vertical="center" wrapText="1"/>
    </xf>
    <xf numFmtId="0" fontId="42" fillId="0" borderId="5" xfId="0" applyFont="1" applyBorder="1" applyAlignment="1">
      <alignment vertical="center" wrapText="1"/>
    </xf>
    <xf numFmtId="0" fontId="42" fillId="0" borderId="6" xfId="0" applyFont="1" applyBorder="1" applyAlignment="1">
      <alignment vertical="center" wrapText="1"/>
    </xf>
    <xf numFmtId="0" fontId="44" fillId="0" borderId="7" xfId="0" applyFont="1" applyBorder="1" applyAlignment="1">
      <alignment horizontal="justify" vertical="center" wrapText="1"/>
    </xf>
    <xf numFmtId="0" fontId="43" fillId="0" borderId="5" xfId="0" applyFont="1" applyBorder="1" applyAlignment="1">
      <alignment horizontal="justify" vertical="center" wrapText="1"/>
    </xf>
    <xf numFmtId="0" fontId="43" fillId="0" borderId="6" xfId="0" applyFont="1" applyBorder="1" applyAlignment="1">
      <alignment horizontal="justify" vertical="center" wrapText="1"/>
    </xf>
    <xf numFmtId="0" fontId="11" fillId="0" borderId="5" xfId="1" applyFill="1" applyBorder="1" applyAlignment="1" applyProtection="1">
      <alignment vertical="center"/>
      <protection locked="0"/>
    </xf>
    <xf numFmtId="0" fontId="11" fillId="0" borderId="6" xfId="1" applyBorder="1" applyAlignment="1" applyProtection="1"/>
    <xf numFmtId="0" fontId="18" fillId="0" borderId="5" xfId="0" applyFont="1" applyBorder="1" applyAlignment="1">
      <alignment vertical="center" wrapText="1"/>
    </xf>
    <xf numFmtId="0" fontId="18" fillId="0" borderId="6" xfId="0" applyFont="1" applyBorder="1" applyAlignment="1">
      <alignment vertical="center" wrapText="1"/>
    </xf>
    <xf numFmtId="0" fontId="0" fillId="0" borderId="6" xfId="0" applyBorder="1"/>
    <xf numFmtId="0" fontId="11" fillId="0" borderId="5" xfId="1" applyBorder="1" applyAlignment="1" applyProtection="1"/>
    <xf numFmtId="0" fontId="2" fillId="7" borderId="0" xfId="0" applyFont="1" applyFill="1" applyAlignment="1">
      <alignment vertical="center" wrapText="1"/>
    </xf>
    <xf numFmtId="0" fontId="0" fillId="7" borderId="0" xfId="0" applyFill="1" applyAlignment="1">
      <alignment vertical="center" wrapText="1"/>
    </xf>
    <xf numFmtId="0" fontId="11" fillId="0" borderId="0" xfId="1" applyAlignment="1" applyProtection="1"/>
    <xf numFmtId="0" fontId="2" fillId="9" borderId="8" xfId="0" applyFont="1" applyFill="1" applyBorder="1" applyAlignment="1">
      <alignment vertical="center" wrapText="1"/>
    </xf>
    <xf numFmtId="0" fontId="0" fillId="0" borderId="0" xfId="0"/>
    <xf numFmtId="43" fontId="54" fillId="17" borderId="8" xfId="0" applyNumberFormat="1" applyFont="1" applyFill="1" applyBorder="1" applyAlignment="1" applyProtection="1">
      <alignment vertical="center" wrapText="1"/>
      <protection locked="0"/>
    </xf>
    <xf numFmtId="0" fontId="0" fillId="0" borderId="0" xfId="0" applyAlignment="1">
      <alignment vertical="center"/>
    </xf>
    <xf numFmtId="0" fontId="55" fillId="7" borderId="0" xfId="0" applyFont="1" applyFill="1" applyAlignment="1" applyProtection="1">
      <alignment vertical="center" wrapText="1"/>
      <protection locked="0"/>
    </xf>
    <xf numFmtId="0" fontId="0" fillId="0" borderId="0" xfId="0" applyAlignment="1">
      <alignment wrapText="1"/>
    </xf>
    <xf numFmtId="43" fontId="37" fillId="7" borderId="0" xfId="0" applyNumberFormat="1" applyFont="1" applyFill="1" applyAlignment="1" applyProtection="1">
      <alignment vertical="center" wrapText="1"/>
      <protection locked="0"/>
    </xf>
    <xf numFmtId="0" fontId="37" fillId="7" borderId="0" xfId="0" applyFont="1" applyFill="1" applyAlignment="1" applyProtection="1">
      <alignment vertical="center" wrapText="1"/>
      <protection locked="0"/>
    </xf>
    <xf numFmtId="0" fontId="0" fillId="7" borderId="0" xfId="0" applyFill="1"/>
    <xf numFmtId="0" fontId="0" fillId="7" borderId="0" xfId="0" applyFill="1" applyAlignment="1">
      <alignment vertical="center"/>
    </xf>
    <xf numFmtId="0" fontId="42" fillId="0" borderId="5" xfId="0" applyFont="1" applyBorder="1" applyAlignment="1">
      <alignment vertical="center"/>
    </xf>
    <xf numFmtId="0" fontId="42" fillId="0" borderId="6" xfId="0" applyFont="1" applyBorder="1" applyAlignment="1">
      <alignment vertical="center"/>
    </xf>
    <xf numFmtId="0" fontId="9" fillId="0" borderId="2" xfId="0" applyFont="1" applyBorder="1" applyAlignment="1" applyProtection="1">
      <alignment wrapText="1"/>
      <protection locked="0"/>
    </xf>
    <xf numFmtId="0" fontId="65" fillId="0" borderId="2" xfId="0" applyFont="1" applyBorder="1" applyAlignment="1">
      <alignment wrapText="1"/>
    </xf>
    <xf numFmtId="0" fontId="2" fillId="0" borderId="2" xfId="0" applyFont="1" applyBorder="1" applyAlignment="1">
      <alignment wrapText="1"/>
    </xf>
    <xf numFmtId="0" fontId="10" fillId="10" borderId="7" xfId="0" applyFont="1" applyFill="1" applyBorder="1" applyAlignment="1" applyProtection="1">
      <alignment horizontal="left" vertical="center" wrapText="1"/>
      <protection locked="0"/>
    </xf>
    <xf numFmtId="0" fontId="0" fillId="10" borderId="6" xfId="0" applyFill="1" applyBorder="1" applyProtection="1">
      <protection locked="0"/>
    </xf>
    <xf numFmtId="0" fontId="10" fillId="10" borderId="1" xfId="0" applyFont="1" applyFill="1" applyBorder="1" applyAlignment="1" applyProtection="1">
      <alignment horizontal="left" vertical="center" wrapText="1"/>
      <protection locked="0"/>
    </xf>
    <xf numFmtId="0" fontId="0" fillId="10" borderId="1" xfId="0" applyFill="1" applyBorder="1" applyProtection="1">
      <protection locked="0"/>
    </xf>
    <xf numFmtId="0" fontId="39" fillId="22" borderId="8" xfId="0" applyFont="1" applyFill="1" applyBorder="1" applyAlignment="1" applyProtection="1">
      <alignment vertical="center"/>
      <protection locked="0"/>
    </xf>
    <xf numFmtId="0" fontId="39" fillId="22" borderId="0" xfId="0" applyFont="1" applyFill="1" applyAlignment="1" applyProtection="1">
      <alignment vertical="center"/>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2" fillId="20" borderId="0" xfId="0" applyFont="1" applyFill="1" applyAlignment="1" applyProtection="1">
      <alignment vertical="center" wrapText="1"/>
      <protection locked="0"/>
    </xf>
    <xf numFmtId="0" fontId="2" fillId="20" borderId="3" xfId="0" applyFont="1" applyFill="1" applyBorder="1" applyAlignment="1" applyProtection="1">
      <alignment wrapText="1"/>
      <protection locked="0"/>
    </xf>
    <xf numFmtId="0" fontId="10" fillId="15" borderId="7" xfId="0" applyFont="1" applyFill="1" applyBorder="1" applyAlignment="1" applyProtection="1">
      <alignment horizontal="left" vertical="center"/>
      <protection locked="0"/>
    </xf>
    <xf numFmtId="0" fontId="0" fillId="15" borderId="6" xfId="0" applyFill="1" applyBorder="1" applyProtection="1">
      <protection locked="0"/>
    </xf>
    <xf numFmtId="43" fontId="5" fillId="8" borderId="7" xfId="0" applyNumberFormat="1" applyFont="1" applyFill="1" applyBorder="1" applyAlignment="1" applyProtection="1">
      <alignment horizontal="left" vertical="top" wrapText="1"/>
      <protection locked="0"/>
    </xf>
    <xf numFmtId="0" fontId="0" fillId="0" borderId="6" xfId="0" applyBorder="1" applyAlignment="1">
      <alignment horizontal="left" vertical="top" wrapText="1"/>
    </xf>
    <xf numFmtId="0" fontId="9" fillId="0" borderId="0" xfId="0" applyFont="1" applyProtection="1">
      <protection locked="0"/>
    </xf>
    <xf numFmtId="0" fontId="0" fillId="0" borderId="0" xfId="0" applyProtection="1">
      <protection locked="0"/>
    </xf>
    <xf numFmtId="0" fontId="33" fillId="7" borderId="0" xfId="0" applyFont="1" applyFill="1" applyAlignment="1" applyProtection="1">
      <alignment vertical="center" wrapText="1"/>
      <protection locked="0"/>
    </xf>
    <xf numFmtId="0" fontId="0" fillId="7" borderId="3" xfId="0" applyFill="1" applyBorder="1" applyAlignment="1" applyProtection="1">
      <alignment wrapText="1"/>
      <protection locked="0"/>
    </xf>
    <xf numFmtId="0" fontId="37" fillId="8" borderId="8" xfId="0" applyFont="1" applyFill="1" applyBorder="1" applyAlignment="1" applyProtection="1">
      <alignment vertical="center" wrapText="1"/>
      <protection locked="0"/>
    </xf>
    <xf numFmtId="0" fontId="113" fillId="0" borderId="0" xfId="0" applyFont="1" applyAlignment="1">
      <alignment horizontal="left" vertical="top"/>
    </xf>
    <xf numFmtId="0" fontId="112" fillId="0" borderId="0" xfId="0" applyFont="1" applyAlignment="1">
      <alignment horizontal="left" vertical="top"/>
    </xf>
    <xf numFmtId="0" fontId="111" fillId="0" borderId="0" xfId="1" applyFont="1" applyFill="1" applyBorder="1" applyAlignment="1" applyProtection="1">
      <alignment horizontal="center" vertical="top"/>
      <protection hidden="1"/>
    </xf>
    <xf numFmtId="0" fontId="112" fillId="0" borderId="0" xfId="0" applyFont="1" applyAlignment="1">
      <alignment horizontal="center" vertical="top"/>
    </xf>
    <xf numFmtId="0" fontId="113" fillId="0" borderId="0" xfId="0" applyFont="1" applyAlignment="1">
      <alignment horizontal="center" vertical="top"/>
    </xf>
    <xf numFmtId="0" fontId="70" fillId="26" borderId="7" xfId="0" applyFont="1" applyFill="1" applyBorder="1" applyAlignment="1">
      <alignment horizontal="center"/>
    </xf>
    <xf numFmtId="0" fontId="70" fillId="26" borderId="6" xfId="0" applyFont="1" applyFill="1" applyBorder="1" applyAlignment="1">
      <alignment horizontal="center"/>
    </xf>
    <xf numFmtId="0" fontId="109" fillId="0" borderId="4" xfId="0" applyFont="1" applyBorder="1" applyAlignment="1">
      <alignment horizontal="left" vertical="center"/>
    </xf>
    <xf numFmtId="0" fontId="109" fillId="0" borderId="12" xfId="0" applyFont="1" applyBorder="1" applyAlignment="1">
      <alignment horizontal="left" vertical="center"/>
    </xf>
    <xf numFmtId="0" fontId="68" fillId="26" borderId="7" xfId="0" applyFont="1" applyFill="1" applyBorder="1" applyAlignment="1">
      <alignment horizontal="center"/>
    </xf>
    <xf numFmtId="0" fontId="68" fillId="26" borderId="6" xfId="0" applyFont="1" applyFill="1" applyBorder="1" applyAlignment="1">
      <alignment horizontal="center"/>
    </xf>
    <xf numFmtId="0" fontId="69" fillId="0" borderId="4" xfId="0" applyFont="1" applyBorder="1" applyAlignment="1">
      <alignment horizontal="left" vertical="center" wrapText="1"/>
    </xf>
    <xf numFmtId="0" fontId="69" fillId="0" borderId="13" xfId="0" applyFont="1" applyBorder="1" applyAlignment="1">
      <alignment horizontal="left" vertical="center"/>
    </xf>
    <xf numFmtId="0" fontId="69" fillId="0" borderId="12" xfId="0" applyFont="1" applyBorder="1" applyAlignment="1">
      <alignment horizontal="left" vertical="center"/>
    </xf>
  </cellXfs>
  <cellStyles count="23">
    <cellStyle name="A1" xfId="14" xr:uid="{00000000-0005-0000-0000-000000000000}"/>
    <cellStyle name="C1" xfId="15" xr:uid="{00000000-0005-0000-0000-000001000000}"/>
    <cellStyle name="Collegamento ipertestuale" xfId="1" builtinId="8"/>
    <cellStyle name="D1" xfId="16" xr:uid="{00000000-0005-0000-0000-000003000000}"/>
    <cellStyle name="Euro" xfId="2" xr:uid="{00000000-0005-0000-0000-000004000000}"/>
    <cellStyle name="Excel Built-in Normal" xfId="3" xr:uid="{00000000-0005-0000-0000-000005000000}"/>
    <cellStyle name="Normal 2" xfId="12" xr:uid="{00000000-0005-0000-0000-000006000000}"/>
    <cellStyle name="Normal 3" xfId="13" xr:uid="{00000000-0005-0000-0000-000007000000}"/>
    <cellStyle name="Normal 4" xfId="11" xr:uid="{00000000-0005-0000-0000-000008000000}"/>
    <cellStyle name="Normal 5" xfId="10" xr:uid="{00000000-0005-0000-0000-000009000000}"/>
    <cellStyle name="Normal_All Dome Kit comps" xfId="4" xr:uid="{00000000-0005-0000-0000-00000A000000}"/>
    <cellStyle name="Normale" xfId="0" builtinId="0"/>
    <cellStyle name="Normale 13" xfId="18" xr:uid="{00000000-0005-0000-0000-00000C000000}"/>
    <cellStyle name="Normale 15" xfId="19" xr:uid="{00000000-0005-0000-0000-00000D000000}"/>
    <cellStyle name="Normale 17" xfId="20" xr:uid="{00000000-0005-0000-0000-00000E000000}"/>
    <cellStyle name="Normale 18" xfId="21" xr:uid="{00000000-0005-0000-0000-00000F000000}"/>
    <cellStyle name="Normale 2" xfId="5" xr:uid="{00000000-0005-0000-0000-000010000000}"/>
    <cellStyle name="Normale 3" xfId="6" xr:uid="{00000000-0005-0000-0000-000011000000}"/>
    <cellStyle name="Valuta [0] 2 2" xfId="9" xr:uid="{00000000-0005-0000-0000-000012000000}"/>
    <cellStyle name="Valuta 2" xfId="7" xr:uid="{00000000-0005-0000-0000-000013000000}"/>
    <cellStyle name="Valuta 2 2" xfId="8" xr:uid="{00000000-0005-0000-0000-000014000000}"/>
    <cellStyle name="常规 2" xfId="22" xr:uid="{00000000-0005-0000-0000-000015000000}"/>
    <cellStyle name="货币 2 4" xfId="17" xr:uid="{00000000-0005-0000-0000-000016000000}"/>
  </cellStyles>
  <dxfs count="0"/>
  <tableStyles count="0" defaultTableStyle="TableStyleMedium9" defaultPivotStyle="PivotStyleLight16"/>
  <colors>
    <mruColors>
      <color rgb="FF008000"/>
      <color rgb="FFDAEEF3"/>
      <color rgb="FFFF99FF"/>
      <color rgb="FF0000FF"/>
      <color rgb="FFC5D9F1"/>
      <color rgb="FF8DB4E2"/>
      <color rgb="FF00B0F0"/>
      <color rgb="FFCCFFCC"/>
      <color rgb="FFC2D69A"/>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8.jpeg"/><Relationship Id="rId18" Type="http://schemas.openxmlformats.org/officeDocument/2006/relationships/image" Target="../media/image13.jpeg"/><Relationship Id="rId26" Type="http://schemas.openxmlformats.org/officeDocument/2006/relationships/image" Target="../media/image21.jpeg"/><Relationship Id="rId39" Type="http://schemas.openxmlformats.org/officeDocument/2006/relationships/image" Target="../media/image34.jpeg"/><Relationship Id="rId21" Type="http://schemas.openxmlformats.org/officeDocument/2006/relationships/image" Target="../media/image16.jpeg"/><Relationship Id="rId34" Type="http://schemas.openxmlformats.org/officeDocument/2006/relationships/image" Target="../media/image29.jpeg"/><Relationship Id="rId42" Type="http://schemas.openxmlformats.org/officeDocument/2006/relationships/image" Target="../media/image37.jpeg"/><Relationship Id="rId47" Type="http://schemas.openxmlformats.org/officeDocument/2006/relationships/image" Target="../media/image42.jpeg"/><Relationship Id="rId50" Type="http://schemas.openxmlformats.org/officeDocument/2006/relationships/image" Target="../media/image45.png"/><Relationship Id="rId55" Type="http://schemas.openxmlformats.org/officeDocument/2006/relationships/image" Target="../media/image50.png"/><Relationship Id="rId7" Type="http://schemas.openxmlformats.org/officeDocument/2006/relationships/hyperlink" Target="#'Assistenza-Corsi-Garanzia'!A3"/><Relationship Id="rId2" Type="http://schemas.openxmlformats.org/officeDocument/2006/relationships/image" Target="../media/image2.jpeg"/><Relationship Id="rId16" Type="http://schemas.openxmlformats.org/officeDocument/2006/relationships/image" Target="../media/image11.gif"/><Relationship Id="rId29" Type="http://schemas.openxmlformats.org/officeDocument/2006/relationships/image" Target="../media/image24.jpeg"/><Relationship Id="rId11" Type="http://schemas.openxmlformats.org/officeDocument/2006/relationships/hyperlink" Target="#'Telecamere-NVR-DVR L42'!A119"/><Relationship Id="rId24" Type="http://schemas.openxmlformats.org/officeDocument/2006/relationships/image" Target="../media/image19.png"/><Relationship Id="rId32" Type="http://schemas.openxmlformats.org/officeDocument/2006/relationships/image" Target="../media/image27.jpeg"/><Relationship Id="rId37" Type="http://schemas.openxmlformats.org/officeDocument/2006/relationships/image" Target="../media/image32.jpeg"/><Relationship Id="rId40" Type="http://schemas.openxmlformats.org/officeDocument/2006/relationships/image" Target="../media/image35.png"/><Relationship Id="rId45" Type="http://schemas.openxmlformats.org/officeDocument/2006/relationships/image" Target="../media/image40.jpeg"/><Relationship Id="rId53" Type="http://schemas.openxmlformats.org/officeDocument/2006/relationships/image" Target="../media/image48.jpeg"/><Relationship Id="rId5" Type="http://schemas.openxmlformats.org/officeDocument/2006/relationships/image" Target="../media/image5.jpeg"/><Relationship Id="rId19" Type="http://schemas.openxmlformats.org/officeDocument/2006/relationships/image" Target="../media/image14.png"/><Relationship Id="rId4" Type="http://schemas.openxmlformats.org/officeDocument/2006/relationships/image" Target="../media/image4.jpeg"/><Relationship Id="rId9" Type="http://schemas.openxmlformats.org/officeDocument/2006/relationships/hyperlink" Target="#'Assistenza-Corsi-Garanzia'!A25"/><Relationship Id="rId14" Type="http://schemas.openxmlformats.org/officeDocument/2006/relationships/image" Target="../media/image9.png"/><Relationship Id="rId22" Type="http://schemas.openxmlformats.org/officeDocument/2006/relationships/image" Target="../media/image17.png"/><Relationship Id="rId27" Type="http://schemas.openxmlformats.org/officeDocument/2006/relationships/image" Target="../media/image22.png"/><Relationship Id="rId30" Type="http://schemas.openxmlformats.org/officeDocument/2006/relationships/image" Target="../media/image25.png"/><Relationship Id="rId35" Type="http://schemas.openxmlformats.org/officeDocument/2006/relationships/image" Target="../media/image30.gif"/><Relationship Id="rId43" Type="http://schemas.openxmlformats.org/officeDocument/2006/relationships/image" Target="../media/image38.png"/><Relationship Id="rId48" Type="http://schemas.openxmlformats.org/officeDocument/2006/relationships/image" Target="../media/image43.png"/><Relationship Id="rId56" Type="http://schemas.openxmlformats.org/officeDocument/2006/relationships/image" Target="../media/image51.JPG"/><Relationship Id="rId8" Type="http://schemas.openxmlformats.org/officeDocument/2006/relationships/hyperlink" Target="#'Assistenza-Corsi-Garanzia'!A19"/><Relationship Id="rId51" Type="http://schemas.openxmlformats.org/officeDocument/2006/relationships/image" Target="../media/image46.jpeg"/><Relationship Id="rId3" Type="http://schemas.openxmlformats.org/officeDocument/2006/relationships/image" Target="../media/image3.png"/><Relationship Id="rId12" Type="http://schemas.openxmlformats.org/officeDocument/2006/relationships/image" Target="../media/image7.jpeg"/><Relationship Id="rId17" Type="http://schemas.openxmlformats.org/officeDocument/2006/relationships/image" Target="../media/image12.jpeg"/><Relationship Id="rId25" Type="http://schemas.openxmlformats.org/officeDocument/2006/relationships/image" Target="../media/image20.jpeg"/><Relationship Id="rId33" Type="http://schemas.openxmlformats.org/officeDocument/2006/relationships/image" Target="../media/image28.jpeg"/><Relationship Id="rId38" Type="http://schemas.openxmlformats.org/officeDocument/2006/relationships/image" Target="../media/image33.png"/><Relationship Id="rId46" Type="http://schemas.openxmlformats.org/officeDocument/2006/relationships/image" Target="../media/image41.jpeg"/><Relationship Id="rId20" Type="http://schemas.openxmlformats.org/officeDocument/2006/relationships/image" Target="../media/image15.JPG"/><Relationship Id="rId41" Type="http://schemas.openxmlformats.org/officeDocument/2006/relationships/image" Target="../media/image36.jpeg"/><Relationship Id="rId54" Type="http://schemas.openxmlformats.org/officeDocument/2006/relationships/image" Target="../media/image49.png"/><Relationship Id="rId1" Type="http://schemas.openxmlformats.org/officeDocument/2006/relationships/image" Target="../media/image1.emf"/><Relationship Id="rId6" Type="http://schemas.openxmlformats.org/officeDocument/2006/relationships/image" Target="../media/image6.png"/><Relationship Id="rId15" Type="http://schemas.openxmlformats.org/officeDocument/2006/relationships/image" Target="../media/image10.jpeg"/><Relationship Id="rId23" Type="http://schemas.openxmlformats.org/officeDocument/2006/relationships/image" Target="../media/image18.jpeg"/><Relationship Id="rId28" Type="http://schemas.openxmlformats.org/officeDocument/2006/relationships/image" Target="../media/image23.png"/><Relationship Id="rId36" Type="http://schemas.openxmlformats.org/officeDocument/2006/relationships/image" Target="../media/image31.jpeg"/><Relationship Id="rId49" Type="http://schemas.openxmlformats.org/officeDocument/2006/relationships/image" Target="../media/image44.jpg"/><Relationship Id="rId57" Type="http://schemas.openxmlformats.org/officeDocument/2006/relationships/image" Target="../media/image52.jpeg"/><Relationship Id="rId10" Type="http://schemas.openxmlformats.org/officeDocument/2006/relationships/hyperlink" Target="#'Assistenza-Corsi-Garanzia'!A11"/><Relationship Id="rId31" Type="http://schemas.openxmlformats.org/officeDocument/2006/relationships/image" Target="../media/image26.jpeg"/><Relationship Id="rId44" Type="http://schemas.openxmlformats.org/officeDocument/2006/relationships/image" Target="../media/image39.jpeg"/><Relationship Id="rId52" Type="http://schemas.openxmlformats.org/officeDocument/2006/relationships/image" Target="../media/image47.jpg"/></Relationships>
</file>

<file path=xl/drawings/_rels/drawing2.xml.rels><?xml version="1.0" encoding="UTF-8" standalone="yes"?>
<Relationships xmlns="http://schemas.openxmlformats.org/package/2006/relationships"><Relationship Id="rId8" Type="http://schemas.openxmlformats.org/officeDocument/2006/relationships/image" Target="../media/image59.JPG"/><Relationship Id="rId3" Type="http://schemas.openxmlformats.org/officeDocument/2006/relationships/image" Target="../media/image54.jpeg"/><Relationship Id="rId7" Type="http://schemas.openxmlformats.org/officeDocument/2006/relationships/image" Target="../media/image58.jpeg"/><Relationship Id="rId2" Type="http://schemas.openxmlformats.org/officeDocument/2006/relationships/image" Target="../media/image53.jpeg"/><Relationship Id="rId1" Type="http://schemas.openxmlformats.org/officeDocument/2006/relationships/image" Target="../media/image1.emf"/><Relationship Id="rId6" Type="http://schemas.openxmlformats.org/officeDocument/2006/relationships/image" Target="../media/image57.jpg"/><Relationship Id="rId5" Type="http://schemas.openxmlformats.org/officeDocument/2006/relationships/image" Target="../media/image56.jpeg"/><Relationship Id="rId4" Type="http://schemas.openxmlformats.org/officeDocument/2006/relationships/image" Target="../media/image55.jpeg"/><Relationship Id="rId9" Type="http://schemas.openxmlformats.org/officeDocument/2006/relationships/image" Target="../media/image60.png"/></Relationships>
</file>

<file path=xl/drawings/_rels/drawing3.xml.rels><?xml version="1.0" encoding="UTF-8" standalone="yes"?>
<Relationships xmlns="http://schemas.openxmlformats.org/package/2006/relationships"><Relationship Id="rId117" Type="http://schemas.openxmlformats.org/officeDocument/2006/relationships/image" Target="../media/image177.png"/><Relationship Id="rId299" Type="http://schemas.openxmlformats.org/officeDocument/2006/relationships/image" Target="../media/image359.png"/><Relationship Id="rId21" Type="http://schemas.openxmlformats.org/officeDocument/2006/relationships/image" Target="../media/image81.png"/><Relationship Id="rId63" Type="http://schemas.openxmlformats.org/officeDocument/2006/relationships/image" Target="../media/image123.png"/><Relationship Id="rId159" Type="http://schemas.openxmlformats.org/officeDocument/2006/relationships/image" Target="../media/image219.png"/><Relationship Id="rId324" Type="http://schemas.openxmlformats.org/officeDocument/2006/relationships/image" Target="../media/image384.png"/><Relationship Id="rId366" Type="http://schemas.openxmlformats.org/officeDocument/2006/relationships/image" Target="../media/image426.png"/><Relationship Id="rId170" Type="http://schemas.openxmlformats.org/officeDocument/2006/relationships/image" Target="../media/image230.png"/><Relationship Id="rId226" Type="http://schemas.openxmlformats.org/officeDocument/2006/relationships/image" Target="../media/image286.png"/><Relationship Id="rId268" Type="http://schemas.openxmlformats.org/officeDocument/2006/relationships/image" Target="../media/image328.png"/><Relationship Id="rId32" Type="http://schemas.openxmlformats.org/officeDocument/2006/relationships/image" Target="../media/image92.png"/><Relationship Id="rId74" Type="http://schemas.openxmlformats.org/officeDocument/2006/relationships/image" Target="../media/image134.png"/><Relationship Id="rId128" Type="http://schemas.openxmlformats.org/officeDocument/2006/relationships/image" Target="../media/image188.png"/><Relationship Id="rId335" Type="http://schemas.openxmlformats.org/officeDocument/2006/relationships/image" Target="../media/image395.png"/><Relationship Id="rId377" Type="http://schemas.openxmlformats.org/officeDocument/2006/relationships/image" Target="../media/image437.png"/><Relationship Id="rId5" Type="http://schemas.openxmlformats.org/officeDocument/2006/relationships/image" Target="../media/image65.png"/><Relationship Id="rId181" Type="http://schemas.openxmlformats.org/officeDocument/2006/relationships/image" Target="../media/image241.png"/><Relationship Id="rId237" Type="http://schemas.openxmlformats.org/officeDocument/2006/relationships/image" Target="../media/image297.png"/><Relationship Id="rId402" Type="http://schemas.openxmlformats.org/officeDocument/2006/relationships/image" Target="../media/image462.png"/><Relationship Id="rId279" Type="http://schemas.openxmlformats.org/officeDocument/2006/relationships/image" Target="../media/image339.png"/><Relationship Id="rId43" Type="http://schemas.openxmlformats.org/officeDocument/2006/relationships/image" Target="../media/image103.png"/><Relationship Id="rId139" Type="http://schemas.openxmlformats.org/officeDocument/2006/relationships/image" Target="../media/image199.png"/><Relationship Id="rId290" Type="http://schemas.openxmlformats.org/officeDocument/2006/relationships/image" Target="../media/image350.png"/><Relationship Id="rId304" Type="http://schemas.openxmlformats.org/officeDocument/2006/relationships/image" Target="../media/image364.png"/><Relationship Id="rId346" Type="http://schemas.openxmlformats.org/officeDocument/2006/relationships/image" Target="../media/image406.png"/><Relationship Id="rId388" Type="http://schemas.openxmlformats.org/officeDocument/2006/relationships/image" Target="../media/image448.png"/><Relationship Id="rId85" Type="http://schemas.openxmlformats.org/officeDocument/2006/relationships/image" Target="../media/image145.png"/><Relationship Id="rId150" Type="http://schemas.openxmlformats.org/officeDocument/2006/relationships/image" Target="../media/image210.png"/><Relationship Id="rId192" Type="http://schemas.openxmlformats.org/officeDocument/2006/relationships/image" Target="../media/image252.png"/><Relationship Id="rId206" Type="http://schemas.openxmlformats.org/officeDocument/2006/relationships/image" Target="../media/image266.png"/><Relationship Id="rId413" Type="http://schemas.openxmlformats.org/officeDocument/2006/relationships/image" Target="../media/image473.png"/><Relationship Id="rId248" Type="http://schemas.openxmlformats.org/officeDocument/2006/relationships/image" Target="../media/image308.png"/><Relationship Id="rId12" Type="http://schemas.openxmlformats.org/officeDocument/2006/relationships/image" Target="../media/image72.png"/><Relationship Id="rId108" Type="http://schemas.openxmlformats.org/officeDocument/2006/relationships/image" Target="../media/image168.png"/><Relationship Id="rId315" Type="http://schemas.openxmlformats.org/officeDocument/2006/relationships/image" Target="../media/image375.png"/><Relationship Id="rId357" Type="http://schemas.openxmlformats.org/officeDocument/2006/relationships/image" Target="../media/image417.png"/><Relationship Id="rId54" Type="http://schemas.openxmlformats.org/officeDocument/2006/relationships/image" Target="../media/image114.png"/><Relationship Id="rId96" Type="http://schemas.openxmlformats.org/officeDocument/2006/relationships/image" Target="../media/image156.png"/><Relationship Id="rId161" Type="http://schemas.openxmlformats.org/officeDocument/2006/relationships/image" Target="../media/image221.png"/><Relationship Id="rId217" Type="http://schemas.openxmlformats.org/officeDocument/2006/relationships/image" Target="../media/image277.png"/><Relationship Id="rId399" Type="http://schemas.openxmlformats.org/officeDocument/2006/relationships/image" Target="../media/image459.png"/><Relationship Id="rId259" Type="http://schemas.openxmlformats.org/officeDocument/2006/relationships/image" Target="../media/image319.png"/><Relationship Id="rId424" Type="http://schemas.openxmlformats.org/officeDocument/2006/relationships/image" Target="../media/image484.png"/><Relationship Id="rId23" Type="http://schemas.openxmlformats.org/officeDocument/2006/relationships/image" Target="../media/image83.png"/><Relationship Id="rId119" Type="http://schemas.openxmlformats.org/officeDocument/2006/relationships/image" Target="../media/image179.png"/><Relationship Id="rId270" Type="http://schemas.openxmlformats.org/officeDocument/2006/relationships/image" Target="../media/image330.png"/><Relationship Id="rId326" Type="http://schemas.openxmlformats.org/officeDocument/2006/relationships/image" Target="../media/image386.png"/><Relationship Id="rId65" Type="http://schemas.openxmlformats.org/officeDocument/2006/relationships/image" Target="../media/image125.png"/><Relationship Id="rId130" Type="http://schemas.openxmlformats.org/officeDocument/2006/relationships/image" Target="../media/image190.png"/><Relationship Id="rId368" Type="http://schemas.openxmlformats.org/officeDocument/2006/relationships/image" Target="../media/image428.png"/><Relationship Id="rId172" Type="http://schemas.openxmlformats.org/officeDocument/2006/relationships/image" Target="../media/image232.png"/><Relationship Id="rId228" Type="http://schemas.openxmlformats.org/officeDocument/2006/relationships/image" Target="../media/image288.png"/><Relationship Id="rId281" Type="http://schemas.openxmlformats.org/officeDocument/2006/relationships/image" Target="../media/image341.png"/><Relationship Id="rId337" Type="http://schemas.openxmlformats.org/officeDocument/2006/relationships/image" Target="../media/image397.png"/><Relationship Id="rId34" Type="http://schemas.openxmlformats.org/officeDocument/2006/relationships/image" Target="../media/image94.png"/><Relationship Id="rId76" Type="http://schemas.openxmlformats.org/officeDocument/2006/relationships/image" Target="../media/image136.png"/><Relationship Id="rId141" Type="http://schemas.openxmlformats.org/officeDocument/2006/relationships/image" Target="../media/image201.png"/><Relationship Id="rId379" Type="http://schemas.openxmlformats.org/officeDocument/2006/relationships/image" Target="../media/image439.png"/><Relationship Id="rId7" Type="http://schemas.openxmlformats.org/officeDocument/2006/relationships/image" Target="../media/image67.png"/><Relationship Id="rId183" Type="http://schemas.openxmlformats.org/officeDocument/2006/relationships/image" Target="../media/image243.png"/><Relationship Id="rId239" Type="http://schemas.openxmlformats.org/officeDocument/2006/relationships/image" Target="../media/image299.png"/><Relationship Id="rId390" Type="http://schemas.openxmlformats.org/officeDocument/2006/relationships/image" Target="../media/image450.png"/><Relationship Id="rId404" Type="http://schemas.openxmlformats.org/officeDocument/2006/relationships/image" Target="../media/image464.png"/><Relationship Id="rId250" Type="http://schemas.openxmlformats.org/officeDocument/2006/relationships/image" Target="../media/image310.png"/><Relationship Id="rId292" Type="http://schemas.openxmlformats.org/officeDocument/2006/relationships/image" Target="../media/image352.png"/><Relationship Id="rId306" Type="http://schemas.openxmlformats.org/officeDocument/2006/relationships/image" Target="../media/image366.png"/><Relationship Id="rId45" Type="http://schemas.openxmlformats.org/officeDocument/2006/relationships/image" Target="../media/image105.png"/><Relationship Id="rId87" Type="http://schemas.openxmlformats.org/officeDocument/2006/relationships/image" Target="../media/image147.png"/><Relationship Id="rId110" Type="http://schemas.openxmlformats.org/officeDocument/2006/relationships/image" Target="../media/image170.png"/><Relationship Id="rId348" Type="http://schemas.openxmlformats.org/officeDocument/2006/relationships/image" Target="../media/image408.png"/><Relationship Id="rId152" Type="http://schemas.openxmlformats.org/officeDocument/2006/relationships/image" Target="../media/image212.png"/><Relationship Id="rId194" Type="http://schemas.openxmlformats.org/officeDocument/2006/relationships/image" Target="../media/image254.png"/><Relationship Id="rId208" Type="http://schemas.openxmlformats.org/officeDocument/2006/relationships/image" Target="../media/image268.png"/><Relationship Id="rId415" Type="http://schemas.openxmlformats.org/officeDocument/2006/relationships/image" Target="../media/image475.png"/><Relationship Id="rId261" Type="http://schemas.openxmlformats.org/officeDocument/2006/relationships/image" Target="../media/image321.png"/><Relationship Id="rId14" Type="http://schemas.openxmlformats.org/officeDocument/2006/relationships/image" Target="../media/image74.png"/><Relationship Id="rId56" Type="http://schemas.openxmlformats.org/officeDocument/2006/relationships/image" Target="../media/image116.png"/><Relationship Id="rId317" Type="http://schemas.openxmlformats.org/officeDocument/2006/relationships/image" Target="../media/image377.png"/><Relationship Id="rId359" Type="http://schemas.openxmlformats.org/officeDocument/2006/relationships/image" Target="../media/image419.png"/><Relationship Id="rId98" Type="http://schemas.openxmlformats.org/officeDocument/2006/relationships/image" Target="../media/image158.png"/><Relationship Id="rId121" Type="http://schemas.openxmlformats.org/officeDocument/2006/relationships/image" Target="../media/image181.png"/><Relationship Id="rId163" Type="http://schemas.openxmlformats.org/officeDocument/2006/relationships/image" Target="../media/image223.png"/><Relationship Id="rId219" Type="http://schemas.openxmlformats.org/officeDocument/2006/relationships/image" Target="../media/image279.png"/><Relationship Id="rId370" Type="http://schemas.openxmlformats.org/officeDocument/2006/relationships/image" Target="../media/image430.png"/><Relationship Id="rId426" Type="http://schemas.openxmlformats.org/officeDocument/2006/relationships/image" Target="../media/image486.png"/><Relationship Id="rId230" Type="http://schemas.openxmlformats.org/officeDocument/2006/relationships/image" Target="../media/image290.png"/><Relationship Id="rId25" Type="http://schemas.openxmlformats.org/officeDocument/2006/relationships/image" Target="../media/image85.png"/><Relationship Id="rId67" Type="http://schemas.openxmlformats.org/officeDocument/2006/relationships/image" Target="../media/image127.png"/><Relationship Id="rId272" Type="http://schemas.openxmlformats.org/officeDocument/2006/relationships/image" Target="../media/image332.png"/><Relationship Id="rId328" Type="http://schemas.openxmlformats.org/officeDocument/2006/relationships/image" Target="../media/image388.png"/><Relationship Id="rId132" Type="http://schemas.openxmlformats.org/officeDocument/2006/relationships/image" Target="../media/image192.png"/><Relationship Id="rId174" Type="http://schemas.openxmlformats.org/officeDocument/2006/relationships/image" Target="../media/image234.png"/><Relationship Id="rId381" Type="http://schemas.openxmlformats.org/officeDocument/2006/relationships/image" Target="../media/image441.jpeg"/><Relationship Id="rId241" Type="http://schemas.openxmlformats.org/officeDocument/2006/relationships/image" Target="../media/image301.png"/><Relationship Id="rId36" Type="http://schemas.openxmlformats.org/officeDocument/2006/relationships/image" Target="../media/image96.png"/><Relationship Id="rId283" Type="http://schemas.openxmlformats.org/officeDocument/2006/relationships/image" Target="../media/image343.png"/><Relationship Id="rId339" Type="http://schemas.openxmlformats.org/officeDocument/2006/relationships/image" Target="../media/image399.png"/><Relationship Id="rId78" Type="http://schemas.openxmlformats.org/officeDocument/2006/relationships/image" Target="../media/image138.png"/><Relationship Id="rId101" Type="http://schemas.openxmlformats.org/officeDocument/2006/relationships/image" Target="../media/image161.png"/><Relationship Id="rId143" Type="http://schemas.openxmlformats.org/officeDocument/2006/relationships/image" Target="../media/image203.png"/><Relationship Id="rId185" Type="http://schemas.openxmlformats.org/officeDocument/2006/relationships/image" Target="../media/image245.png"/><Relationship Id="rId350" Type="http://schemas.openxmlformats.org/officeDocument/2006/relationships/image" Target="../media/image410.png"/><Relationship Id="rId406" Type="http://schemas.openxmlformats.org/officeDocument/2006/relationships/image" Target="../media/image466.png"/><Relationship Id="rId9" Type="http://schemas.openxmlformats.org/officeDocument/2006/relationships/image" Target="../media/image69.png"/><Relationship Id="rId210" Type="http://schemas.openxmlformats.org/officeDocument/2006/relationships/image" Target="../media/image270.png"/><Relationship Id="rId392" Type="http://schemas.openxmlformats.org/officeDocument/2006/relationships/image" Target="../media/image452.png"/><Relationship Id="rId252" Type="http://schemas.openxmlformats.org/officeDocument/2006/relationships/image" Target="../media/image312.png"/><Relationship Id="rId294" Type="http://schemas.openxmlformats.org/officeDocument/2006/relationships/image" Target="../media/image354.png"/><Relationship Id="rId308" Type="http://schemas.openxmlformats.org/officeDocument/2006/relationships/image" Target="../media/image368.png"/><Relationship Id="rId47" Type="http://schemas.openxmlformats.org/officeDocument/2006/relationships/image" Target="../media/image107.png"/><Relationship Id="rId89" Type="http://schemas.openxmlformats.org/officeDocument/2006/relationships/image" Target="../media/image149.png"/><Relationship Id="rId112" Type="http://schemas.openxmlformats.org/officeDocument/2006/relationships/image" Target="../media/image172.png"/><Relationship Id="rId154" Type="http://schemas.openxmlformats.org/officeDocument/2006/relationships/image" Target="../media/image214.png"/><Relationship Id="rId361" Type="http://schemas.openxmlformats.org/officeDocument/2006/relationships/image" Target="../media/image421.png"/><Relationship Id="rId196" Type="http://schemas.openxmlformats.org/officeDocument/2006/relationships/image" Target="../media/image256.png"/><Relationship Id="rId417" Type="http://schemas.openxmlformats.org/officeDocument/2006/relationships/image" Target="../media/image477.png"/><Relationship Id="rId16" Type="http://schemas.openxmlformats.org/officeDocument/2006/relationships/image" Target="../media/image76.png"/><Relationship Id="rId221" Type="http://schemas.openxmlformats.org/officeDocument/2006/relationships/image" Target="../media/image281.png"/><Relationship Id="rId263" Type="http://schemas.openxmlformats.org/officeDocument/2006/relationships/image" Target="../media/image323.png"/><Relationship Id="rId319" Type="http://schemas.openxmlformats.org/officeDocument/2006/relationships/image" Target="../media/image379.png"/><Relationship Id="rId58" Type="http://schemas.openxmlformats.org/officeDocument/2006/relationships/image" Target="../media/image118.png"/><Relationship Id="rId123" Type="http://schemas.openxmlformats.org/officeDocument/2006/relationships/image" Target="../media/image183.png"/><Relationship Id="rId330" Type="http://schemas.openxmlformats.org/officeDocument/2006/relationships/image" Target="../media/image390.png"/><Relationship Id="rId165" Type="http://schemas.openxmlformats.org/officeDocument/2006/relationships/image" Target="../media/image225.png"/><Relationship Id="rId372" Type="http://schemas.openxmlformats.org/officeDocument/2006/relationships/image" Target="../media/image432.png"/><Relationship Id="rId232" Type="http://schemas.openxmlformats.org/officeDocument/2006/relationships/image" Target="../media/image292.png"/><Relationship Id="rId274" Type="http://schemas.openxmlformats.org/officeDocument/2006/relationships/image" Target="../media/image334.png"/><Relationship Id="rId27" Type="http://schemas.openxmlformats.org/officeDocument/2006/relationships/image" Target="../media/image87.png"/><Relationship Id="rId69" Type="http://schemas.openxmlformats.org/officeDocument/2006/relationships/image" Target="../media/image129.png"/><Relationship Id="rId134" Type="http://schemas.openxmlformats.org/officeDocument/2006/relationships/image" Target="../media/image194.png"/><Relationship Id="rId80" Type="http://schemas.openxmlformats.org/officeDocument/2006/relationships/image" Target="../media/image140.png"/><Relationship Id="rId176" Type="http://schemas.openxmlformats.org/officeDocument/2006/relationships/image" Target="../media/image236.png"/><Relationship Id="rId341" Type="http://schemas.openxmlformats.org/officeDocument/2006/relationships/image" Target="../media/image401.png"/><Relationship Id="rId383" Type="http://schemas.openxmlformats.org/officeDocument/2006/relationships/image" Target="../media/image443.png"/><Relationship Id="rId201" Type="http://schemas.openxmlformats.org/officeDocument/2006/relationships/image" Target="../media/image261.png"/><Relationship Id="rId243" Type="http://schemas.openxmlformats.org/officeDocument/2006/relationships/image" Target="../media/image303.png"/><Relationship Id="rId285" Type="http://schemas.openxmlformats.org/officeDocument/2006/relationships/image" Target="../media/image345.png"/><Relationship Id="rId38" Type="http://schemas.openxmlformats.org/officeDocument/2006/relationships/image" Target="../media/image98.png"/><Relationship Id="rId103" Type="http://schemas.openxmlformats.org/officeDocument/2006/relationships/image" Target="../media/image163.png"/><Relationship Id="rId310" Type="http://schemas.openxmlformats.org/officeDocument/2006/relationships/image" Target="../media/image370.png"/><Relationship Id="rId70" Type="http://schemas.openxmlformats.org/officeDocument/2006/relationships/image" Target="../media/image130.png"/><Relationship Id="rId91" Type="http://schemas.openxmlformats.org/officeDocument/2006/relationships/image" Target="../media/image151.png"/><Relationship Id="rId145" Type="http://schemas.openxmlformats.org/officeDocument/2006/relationships/image" Target="../media/image205.png"/><Relationship Id="rId166" Type="http://schemas.openxmlformats.org/officeDocument/2006/relationships/image" Target="../media/image226.png"/><Relationship Id="rId187" Type="http://schemas.openxmlformats.org/officeDocument/2006/relationships/image" Target="../media/image247.png"/><Relationship Id="rId331" Type="http://schemas.openxmlformats.org/officeDocument/2006/relationships/image" Target="../media/image391.png"/><Relationship Id="rId352" Type="http://schemas.openxmlformats.org/officeDocument/2006/relationships/image" Target="../media/image412.png"/><Relationship Id="rId373" Type="http://schemas.openxmlformats.org/officeDocument/2006/relationships/image" Target="../media/image433.png"/><Relationship Id="rId394" Type="http://schemas.openxmlformats.org/officeDocument/2006/relationships/image" Target="../media/image454.png"/><Relationship Id="rId408" Type="http://schemas.openxmlformats.org/officeDocument/2006/relationships/image" Target="../media/image468.png"/><Relationship Id="rId1" Type="http://schemas.openxmlformats.org/officeDocument/2006/relationships/image" Target="../media/image61.png"/><Relationship Id="rId212" Type="http://schemas.openxmlformats.org/officeDocument/2006/relationships/image" Target="../media/image272.png"/><Relationship Id="rId233" Type="http://schemas.openxmlformats.org/officeDocument/2006/relationships/image" Target="../media/image293.png"/><Relationship Id="rId254" Type="http://schemas.openxmlformats.org/officeDocument/2006/relationships/image" Target="../media/image314.png"/><Relationship Id="rId28" Type="http://schemas.openxmlformats.org/officeDocument/2006/relationships/image" Target="../media/image88.png"/><Relationship Id="rId49" Type="http://schemas.openxmlformats.org/officeDocument/2006/relationships/image" Target="../media/image109.png"/><Relationship Id="rId114" Type="http://schemas.openxmlformats.org/officeDocument/2006/relationships/image" Target="../media/image174.png"/><Relationship Id="rId275" Type="http://schemas.openxmlformats.org/officeDocument/2006/relationships/image" Target="../media/image335.png"/><Relationship Id="rId296" Type="http://schemas.openxmlformats.org/officeDocument/2006/relationships/image" Target="../media/image356.png"/><Relationship Id="rId300" Type="http://schemas.openxmlformats.org/officeDocument/2006/relationships/image" Target="../media/image360.png"/><Relationship Id="rId60" Type="http://schemas.openxmlformats.org/officeDocument/2006/relationships/image" Target="../media/image120.png"/><Relationship Id="rId81" Type="http://schemas.openxmlformats.org/officeDocument/2006/relationships/image" Target="../media/image141.png"/><Relationship Id="rId135" Type="http://schemas.openxmlformats.org/officeDocument/2006/relationships/image" Target="../media/image195.png"/><Relationship Id="rId156" Type="http://schemas.openxmlformats.org/officeDocument/2006/relationships/image" Target="../media/image216.png"/><Relationship Id="rId177" Type="http://schemas.openxmlformats.org/officeDocument/2006/relationships/image" Target="../media/image237.png"/><Relationship Id="rId198" Type="http://schemas.openxmlformats.org/officeDocument/2006/relationships/image" Target="../media/image258.png"/><Relationship Id="rId321" Type="http://schemas.openxmlformats.org/officeDocument/2006/relationships/image" Target="../media/image381.png"/><Relationship Id="rId342" Type="http://schemas.openxmlformats.org/officeDocument/2006/relationships/image" Target="../media/image402.png"/><Relationship Id="rId363" Type="http://schemas.openxmlformats.org/officeDocument/2006/relationships/image" Target="../media/image423.png"/><Relationship Id="rId384" Type="http://schemas.openxmlformats.org/officeDocument/2006/relationships/image" Target="../media/image444.jpeg"/><Relationship Id="rId419" Type="http://schemas.openxmlformats.org/officeDocument/2006/relationships/image" Target="../media/image479.png"/><Relationship Id="rId202" Type="http://schemas.openxmlformats.org/officeDocument/2006/relationships/image" Target="../media/image262.png"/><Relationship Id="rId223" Type="http://schemas.openxmlformats.org/officeDocument/2006/relationships/image" Target="../media/image283.png"/><Relationship Id="rId244" Type="http://schemas.openxmlformats.org/officeDocument/2006/relationships/image" Target="../media/image304.png"/><Relationship Id="rId18" Type="http://schemas.openxmlformats.org/officeDocument/2006/relationships/image" Target="../media/image78.png"/><Relationship Id="rId39" Type="http://schemas.openxmlformats.org/officeDocument/2006/relationships/image" Target="../media/image99.png"/><Relationship Id="rId265" Type="http://schemas.openxmlformats.org/officeDocument/2006/relationships/image" Target="../media/image325.png"/><Relationship Id="rId286" Type="http://schemas.openxmlformats.org/officeDocument/2006/relationships/image" Target="../media/image346.png"/><Relationship Id="rId50" Type="http://schemas.openxmlformats.org/officeDocument/2006/relationships/image" Target="../media/image110.png"/><Relationship Id="rId104" Type="http://schemas.openxmlformats.org/officeDocument/2006/relationships/image" Target="../media/image164.png"/><Relationship Id="rId125" Type="http://schemas.openxmlformats.org/officeDocument/2006/relationships/image" Target="../media/image185.png"/><Relationship Id="rId146" Type="http://schemas.openxmlformats.org/officeDocument/2006/relationships/image" Target="../media/image206.png"/><Relationship Id="rId167" Type="http://schemas.openxmlformats.org/officeDocument/2006/relationships/image" Target="../media/image227.png"/><Relationship Id="rId188" Type="http://schemas.openxmlformats.org/officeDocument/2006/relationships/image" Target="../media/image248.png"/><Relationship Id="rId311" Type="http://schemas.openxmlformats.org/officeDocument/2006/relationships/image" Target="../media/image371.png"/><Relationship Id="rId332" Type="http://schemas.openxmlformats.org/officeDocument/2006/relationships/image" Target="../media/image392.png"/><Relationship Id="rId353" Type="http://schemas.openxmlformats.org/officeDocument/2006/relationships/image" Target="../media/image413.png"/><Relationship Id="rId374" Type="http://schemas.openxmlformats.org/officeDocument/2006/relationships/image" Target="../media/image434.png"/><Relationship Id="rId395" Type="http://schemas.openxmlformats.org/officeDocument/2006/relationships/image" Target="../media/image455.png"/><Relationship Id="rId409" Type="http://schemas.openxmlformats.org/officeDocument/2006/relationships/image" Target="../media/image469.png"/><Relationship Id="rId71" Type="http://schemas.openxmlformats.org/officeDocument/2006/relationships/image" Target="../media/image131.png"/><Relationship Id="rId92" Type="http://schemas.openxmlformats.org/officeDocument/2006/relationships/image" Target="../media/image152.png"/><Relationship Id="rId213" Type="http://schemas.openxmlformats.org/officeDocument/2006/relationships/image" Target="../media/image273.png"/><Relationship Id="rId234" Type="http://schemas.openxmlformats.org/officeDocument/2006/relationships/image" Target="../media/image294.png"/><Relationship Id="rId420" Type="http://schemas.openxmlformats.org/officeDocument/2006/relationships/image" Target="../media/image480.png"/><Relationship Id="rId2" Type="http://schemas.openxmlformats.org/officeDocument/2006/relationships/image" Target="../media/image62.png"/><Relationship Id="rId29" Type="http://schemas.openxmlformats.org/officeDocument/2006/relationships/image" Target="../media/image89.png"/><Relationship Id="rId255" Type="http://schemas.openxmlformats.org/officeDocument/2006/relationships/image" Target="../media/image315.png"/><Relationship Id="rId276" Type="http://schemas.openxmlformats.org/officeDocument/2006/relationships/image" Target="../media/image336.png"/><Relationship Id="rId297" Type="http://schemas.openxmlformats.org/officeDocument/2006/relationships/image" Target="../media/image357.png"/><Relationship Id="rId40" Type="http://schemas.openxmlformats.org/officeDocument/2006/relationships/image" Target="../media/image100.png"/><Relationship Id="rId115" Type="http://schemas.openxmlformats.org/officeDocument/2006/relationships/image" Target="../media/image175.png"/><Relationship Id="rId136" Type="http://schemas.openxmlformats.org/officeDocument/2006/relationships/image" Target="../media/image196.png"/><Relationship Id="rId157" Type="http://schemas.openxmlformats.org/officeDocument/2006/relationships/image" Target="../media/image217.png"/><Relationship Id="rId178" Type="http://schemas.openxmlformats.org/officeDocument/2006/relationships/image" Target="../media/image238.png"/><Relationship Id="rId301" Type="http://schemas.openxmlformats.org/officeDocument/2006/relationships/image" Target="../media/image361.png"/><Relationship Id="rId322" Type="http://schemas.openxmlformats.org/officeDocument/2006/relationships/image" Target="../media/image382.png"/><Relationship Id="rId343" Type="http://schemas.openxmlformats.org/officeDocument/2006/relationships/image" Target="../media/image403.png"/><Relationship Id="rId364" Type="http://schemas.openxmlformats.org/officeDocument/2006/relationships/image" Target="../media/image424.png"/><Relationship Id="rId61" Type="http://schemas.openxmlformats.org/officeDocument/2006/relationships/image" Target="../media/image121.png"/><Relationship Id="rId82" Type="http://schemas.openxmlformats.org/officeDocument/2006/relationships/image" Target="../media/image142.png"/><Relationship Id="rId199" Type="http://schemas.openxmlformats.org/officeDocument/2006/relationships/image" Target="../media/image259.png"/><Relationship Id="rId203" Type="http://schemas.openxmlformats.org/officeDocument/2006/relationships/image" Target="../media/image263.png"/><Relationship Id="rId385" Type="http://schemas.openxmlformats.org/officeDocument/2006/relationships/image" Target="../media/image445.jpeg"/><Relationship Id="rId19" Type="http://schemas.openxmlformats.org/officeDocument/2006/relationships/image" Target="../media/image79.png"/><Relationship Id="rId224" Type="http://schemas.openxmlformats.org/officeDocument/2006/relationships/image" Target="../media/image284.png"/><Relationship Id="rId245" Type="http://schemas.openxmlformats.org/officeDocument/2006/relationships/image" Target="../media/image305.png"/><Relationship Id="rId266" Type="http://schemas.openxmlformats.org/officeDocument/2006/relationships/image" Target="../media/image326.png"/><Relationship Id="rId287" Type="http://schemas.openxmlformats.org/officeDocument/2006/relationships/image" Target="../media/image347.png"/><Relationship Id="rId410" Type="http://schemas.openxmlformats.org/officeDocument/2006/relationships/image" Target="../media/image470.png"/><Relationship Id="rId30" Type="http://schemas.openxmlformats.org/officeDocument/2006/relationships/image" Target="../media/image90.png"/><Relationship Id="rId105" Type="http://schemas.openxmlformats.org/officeDocument/2006/relationships/image" Target="../media/image165.png"/><Relationship Id="rId126" Type="http://schemas.openxmlformats.org/officeDocument/2006/relationships/image" Target="../media/image186.png"/><Relationship Id="rId147" Type="http://schemas.openxmlformats.org/officeDocument/2006/relationships/image" Target="../media/image207.png"/><Relationship Id="rId168" Type="http://schemas.openxmlformats.org/officeDocument/2006/relationships/image" Target="../media/image228.png"/><Relationship Id="rId312" Type="http://schemas.openxmlformats.org/officeDocument/2006/relationships/image" Target="../media/image372.png"/><Relationship Id="rId333" Type="http://schemas.openxmlformats.org/officeDocument/2006/relationships/image" Target="../media/image393.png"/><Relationship Id="rId354" Type="http://schemas.openxmlformats.org/officeDocument/2006/relationships/image" Target="../media/image414.png"/><Relationship Id="rId51" Type="http://schemas.openxmlformats.org/officeDocument/2006/relationships/image" Target="../media/image111.png"/><Relationship Id="rId72" Type="http://schemas.openxmlformats.org/officeDocument/2006/relationships/image" Target="../media/image132.png"/><Relationship Id="rId93" Type="http://schemas.openxmlformats.org/officeDocument/2006/relationships/image" Target="../media/image153.png"/><Relationship Id="rId189" Type="http://schemas.openxmlformats.org/officeDocument/2006/relationships/image" Target="../media/image249.png"/><Relationship Id="rId375" Type="http://schemas.openxmlformats.org/officeDocument/2006/relationships/image" Target="../media/image435.png"/><Relationship Id="rId396" Type="http://schemas.openxmlformats.org/officeDocument/2006/relationships/image" Target="../media/image456.png"/><Relationship Id="rId3" Type="http://schemas.openxmlformats.org/officeDocument/2006/relationships/image" Target="../media/image63.png"/><Relationship Id="rId214" Type="http://schemas.openxmlformats.org/officeDocument/2006/relationships/image" Target="../media/image274.png"/><Relationship Id="rId235" Type="http://schemas.openxmlformats.org/officeDocument/2006/relationships/image" Target="../media/image295.png"/><Relationship Id="rId256" Type="http://schemas.openxmlformats.org/officeDocument/2006/relationships/image" Target="../media/image316.png"/><Relationship Id="rId277" Type="http://schemas.openxmlformats.org/officeDocument/2006/relationships/image" Target="../media/image337.png"/><Relationship Id="rId298" Type="http://schemas.openxmlformats.org/officeDocument/2006/relationships/image" Target="../media/image358.png"/><Relationship Id="rId400" Type="http://schemas.openxmlformats.org/officeDocument/2006/relationships/image" Target="../media/image460.png"/><Relationship Id="rId421" Type="http://schemas.openxmlformats.org/officeDocument/2006/relationships/image" Target="../media/image481.png"/><Relationship Id="rId116" Type="http://schemas.openxmlformats.org/officeDocument/2006/relationships/image" Target="../media/image176.png"/><Relationship Id="rId137" Type="http://schemas.openxmlformats.org/officeDocument/2006/relationships/image" Target="../media/image197.png"/><Relationship Id="rId158" Type="http://schemas.openxmlformats.org/officeDocument/2006/relationships/image" Target="../media/image218.png"/><Relationship Id="rId302" Type="http://schemas.openxmlformats.org/officeDocument/2006/relationships/image" Target="../media/image362.png"/><Relationship Id="rId323" Type="http://schemas.openxmlformats.org/officeDocument/2006/relationships/image" Target="../media/image383.png"/><Relationship Id="rId344" Type="http://schemas.openxmlformats.org/officeDocument/2006/relationships/image" Target="../media/image404.png"/><Relationship Id="rId20" Type="http://schemas.openxmlformats.org/officeDocument/2006/relationships/image" Target="../media/image80.png"/><Relationship Id="rId41" Type="http://schemas.openxmlformats.org/officeDocument/2006/relationships/image" Target="../media/image101.png"/><Relationship Id="rId62" Type="http://schemas.openxmlformats.org/officeDocument/2006/relationships/image" Target="../media/image122.png"/><Relationship Id="rId83" Type="http://schemas.openxmlformats.org/officeDocument/2006/relationships/image" Target="../media/image143.png"/><Relationship Id="rId179" Type="http://schemas.openxmlformats.org/officeDocument/2006/relationships/image" Target="../media/image239.png"/><Relationship Id="rId365" Type="http://schemas.openxmlformats.org/officeDocument/2006/relationships/image" Target="../media/image425.png"/><Relationship Id="rId386" Type="http://schemas.openxmlformats.org/officeDocument/2006/relationships/image" Target="../media/image446.jpeg"/><Relationship Id="rId190" Type="http://schemas.openxmlformats.org/officeDocument/2006/relationships/image" Target="../media/image250.png"/><Relationship Id="rId204" Type="http://schemas.openxmlformats.org/officeDocument/2006/relationships/image" Target="../media/image264.png"/><Relationship Id="rId225" Type="http://schemas.openxmlformats.org/officeDocument/2006/relationships/image" Target="../media/image285.png"/><Relationship Id="rId246" Type="http://schemas.openxmlformats.org/officeDocument/2006/relationships/image" Target="../media/image306.png"/><Relationship Id="rId267" Type="http://schemas.openxmlformats.org/officeDocument/2006/relationships/image" Target="../media/image327.png"/><Relationship Id="rId288" Type="http://schemas.openxmlformats.org/officeDocument/2006/relationships/image" Target="../media/image348.png"/><Relationship Id="rId411" Type="http://schemas.openxmlformats.org/officeDocument/2006/relationships/image" Target="../media/image471.png"/><Relationship Id="rId106" Type="http://schemas.openxmlformats.org/officeDocument/2006/relationships/image" Target="../media/image166.png"/><Relationship Id="rId127" Type="http://schemas.openxmlformats.org/officeDocument/2006/relationships/image" Target="../media/image187.png"/><Relationship Id="rId313" Type="http://schemas.openxmlformats.org/officeDocument/2006/relationships/image" Target="../media/image373.png"/><Relationship Id="rId10" Type="http://schemas.openxmlformats.org/officeDocument/2006/relationships/image" Target="../media/image70.png"/><Relationship Id="rId31" Type="http://schemas.openxmlformats.org/officeDocument/2006/relationships/image" Target="../media/image91.png"/><Relationship Id="rId52" Type="http://schemas.openxmlformats.org/officeDocument/2006/relationships/image" Target="../media/image112.png"/><Relationship Id="rId73" Type="http://schemas.openxmlformats.org/officeDocument/2006/relationships/image" Target="../media/image133.png"/><Relationship Id="rId94" Type="http://schemas.openxmlformats.org/officeDocument/2006/relationships/image" Target="../media/image154.png"/><Relationship Id="rId148" Type="http://schemas.openxmlformats.org/officeDocument/2006/relationships/image" Target="../media/image208.png"/><Relationship Id="rId169" Type="http://schemas.openxmlformats.org/officeDocument/2006/relationships/image" Target="../media/image229.png"/><Relationship Id="rId334" Type="http://schemas.openxmlformats.org/officeDocument/2006/relationships/image" Target="../media/image394.png"/><Relationship Id="rId355" Type="http://schemas.openxmlformats.org/officeDocument/2006/relationships/image" Target="../media/image415.png"/><Relationship Id="rId376" Type="http://schemas.openxmlformats.org/officeDocument/2006/relationships/image" Target="../media/image436.png"/><Relationship Id="rId397" Type="http://schemas.openxmlformats.org/officeDocument/2006/relationships/image" Target="../media/image457.png"/><Relationship Id="rId4" Type="http://schemas.openxmlformats.org/officeDocument/2006/relationships/image" Target="../media/image64.png"/><Relationship Id="rId180" Type="http://schemas.openxmlformats.org/officeDocument/2006/relationships/image" Target="../media/image240.png"/><Relationship Id="rId215" Type="http://schemas.openxmlformats.org/officeDocument/2006/relationships/image" Target="../media/image275.png"/><Relationship Id="rId236" Type="http://schemas.openxmlformats.org/officeDocument/2006/relationships/image" Target="../media/image296.png"/><Relationship Id="rId257" Type="http://schemas.openxmlformats.org/officeDocument/2006/relationships/image" Target="../media/image317.png"/><Relationship Id="rId278" Type="http://schemas.openxmlformats.org/officeDocument/2006/relationships/image" Target="../media/image338.png"/><Relationship Id="rId401" Type="http://schemas.openxmlformats.org/officeDocument/2006/relationships/image" Target="../media/image461.png"/><Relationship Id="rId422" Type="http://schemas.openxmlformats.org/officeDocument/2006/relationships/image" Target="../media/image482.png"/><Relationship Id="rId303" Type="http://schemas.openxmlformats.org/officeDocument/2006/relationships/image" Target="../media/image363.png"/><Relationship Id="rId42" Type="http://schemas.openxmlformats.org/officeDocument/2006/relationships/image" Target="../media/image102.png"/><Relationship Id="rId84" Type="http://schemas.openxmlformats.org/officeDocument/2006/relationships/image" Target="../media/image144.png"/><Relationship Id="rId138" Type="http://schemas.openxmlformats.org/officeDocument/2006/relationships/image" Target="../media/image198.png"/><Relationship Id="rId345" Type="http://schemas.openxmlformats.org/officeDocument/2006/relationships/image" Target="../media/image405.png"/><Relationship Id="rId387" Type="http://schemas.openxmlformats.org/officeDocument/2006/relationships/image" Target="../media/image447.jpeg"/><Relationship Id="rId191" Type="http://schemas.openxmlformats.org/officeDocument/2006/relationships/image" Target="../media/image251.png"/><Relationship Id="rId205" Type="http://schemas.openxmlformats.org/officeDocument/2006/relationships/image" Target="../media/image265.png"/><Relationship Id="rId247" Type="http://schemas.openxmlformats.org/officeDocument/2006/relationships/image" Target="../media/image307.png"/><Relationship Id="rId412" Type="http://schemas.openxmlformats.org/officeDocument/2006/relationships/image" Target="../media/image472.png"/><Relationship Id="rId107" Type="http://schemas.openxmlformats.org/officeDocument/2006/relationships/image" Target="../media/image167.png"/><Relationship Id="rId289" Type="http://schemas.openxmlformats.org/officeDocument/2006/relationships/image" Target="../media/image349.png"/><Relationship Id="rId11" Type="http://schemas.openxmlformats.org/officeDocument/2006/relationships/image" Target="../media/image71.png"/><Relationship Id="rId53" Type="http://schemas.openxmlformats.org/officeDocument/2006/relationships/image" Target="../media/image113.png"/><Relationship Id="rId149" Type="http://schemas.openxmlformats.org/officeDocument/2006/relationships/image" Target="../media/image209.png"/><Relationship Id="rId314" Type="http://schemas.openxmlformats.org/officeDocument/2006/relationships/image" Target="../media/image374.png"/><Relationship Id="rId356" Type="http://schemas.openxmlformats.org/officeDocument/2006/relationships/image" Target="../media/image416.png"/><Relationship Id="rId398" Type="http://schemas.openxmlformats.org/officeDocument/2006/relationships/image" Target="../media/image458.png"/><Relationship Id="rId95" Type="http://schemas.openxmlformats.org/officeDocument/2006/relationships/image" Target="../media/image155.png"/><Relationship Id="rId160" Type="http://schemas.openxmlformats.org/officeDocument/2006/relationships/image" Target="../media/image220.png"/><Relationship Id="rId216" Type="http://schemas.openxmlformats.org/officeDocument/2006/relationships/image" Target="../media/image276.png"/><Relationship Id="rId423" Type="http://schemas.openxmlformats.org/officeDocument/2006/relationships/image" Target="../media/image483.png"/><Relationship Id="rId258" Type="http://schemas.openxmlformats.org/officeDocument/2006/relationships/image" Target="../media/image318.png"/><Relationship Id="rId22" Type="http://schemas.openxmlformats.org/officeDocument/2006/relationships/image" Target="../media/image82.png"/><Relationship Id="rId64" Type="http://schemas.openxmlformats.org/officeDocument/2006/relationships/image" Target="../media/image124.png"/><Relationship Id="rId118" Type="http://schemas.openxmlformats.org/officeDocument/2006/relationships/image" Target="../media/image178.png"/><Relationship Id="rId325" Type="http://schemas.openxmlformats.org/officeDocument/2006/relationships/image" Target="../media/image385.png"/><Relationship Id="rId367" Type="http://schemas.openxmlformats.org/officeDocument/2006/relationships/image" Target="../media/image427.png"/><Relationship Id="rId171" Type="http://schemas.openxmlformats.org/officeDocument/2006/relationships/image" Target="../media/image231.png"/><Relationship Id="rId227" Type="http://schemas.openxmlformats.org/officeDocument/2006/relationships/image" Target="../media/image287.png"/><Relationship Id="rId269" Type="http://schemas.openxmlformats.org/officeDocument/2006/relationships/image" Target="../media/image329.png"/><Relationship Id="rId33" Type="http://schemas.openxmlformats.org/officeDocument/2006/relationships/image" Target="../media/image93.png"/><Relationship Id="rId129" Type="http://schemas.openxmlformats.org/officeDocument/2006/relationships/image" Target="../media/image189.png"/><Relationship Id="rId280" Type="http://schemas.openxmlformats.org/officeDocument/2006/relationships/image" Target="../media/image340.png"/><Relationship Id="rId336" Type="http://schemas.openxmlformats.org/officeDocument/2006/relationships/image" Target="../media/image396.png"/><Relationship Id="rId75" Type="http://schemas.openxmlformats.org/officeDocument/2006/relationships/image" Target="../media/image135.png"/><Relationship Id="rId140" Type="http://schemas.openxmlformats.org/officeDocument/2006/relationships/image" Target="../media/image200.png"/><Relationship Id="rId182" Type="http://schemas.openxmlformats.org/officeDocument/2006/relationships/image" Target="../media/image242.png"/><Relationship Id="rId378" Type="http://schemas.openxmlformats.org/officeDocument/2006/relationships/image" Target="../media/image438.png"/><Relationship Id="rId403" Type="http://schemas.openxmlformats.org/officeDocument/2006/relationships/image" Target="../media/image463.png"/><Relationship Id="rId6" Type="http://schemas.openxmlformats.org/officeDocument/2006/relationships/image" Target="../media/image66.png"/><Relationship Id="rId238" Type="http://schemas.openxmlformats.org/officeDocument/2006/relationships/image" Target="../media/image298.png"/><Relationship Id="rId291" Type="http://schemas.openxmlformats.org/officeDocument/2006/relationships/image" Target="../media/image351.png"/><Relationship Id="rId305" Type="http://schemas.openxmlformats.org/officeDocument/2006/relationships/image" Target="../media/image365.png"/><Relationship Id="rId347" Type="http://schemas.openxmlformats.org/officeDocument/2006/relationships/image" Target="../media/image407.png"/><Relationship Id="rId44" Type="http://schemas.openxmlformats.org/officeDocument/2006/relationships/image" Target="../media/image104.png"/><Relationship Id="rId86" Type="http://schemas.openxmlformats.org/officeDocument/2006/relationships/image" Target="../media/image146.png"/><Relationship Id="rId151" Type="http://schemas.openxmlformats.org/officeDocument/2006/relationships/image" Target="../media/image211.png"/><Relationship Id="rId389" Type="http://schemas.openxmlformats.org/officeDocument/2006/relationships/image" Target="../media/image449.jpeg"/><Relationship Id="rId193" Type="http://schemas.openxmlformats.org/officeDocument/2006/relationships/image" Target="../media/image253.png"/><Relationship Id="rId207" Type="http://schemas.openxmlformats.org/officeDocument/2006/relationships/image" Target="../media/image267.png"/><Relationship Id="rId249" Type="http://schemas.openxmlformats.org/officeDocument/2006/relationships/image" Target="../media/image309.png"/><Relationship Id="rId414" Type="http://schemas.openxmlformats.org/officeDocument/2006/relationships/image" Target="../media/image474.png"/><Relationship Id="rId13" Type="http://schemas.openxmlformats.org/officeDocument/2006/relationships/image" Target="../media/image73.png"/><Relationship Id="rId109" Type="http://schemas.openxmlformats.org/officeDocument/2006/relationships/image" Target="../media/image169.png"/><Relationship Id="rId260" Type="http://schemas.openxmlformats.org/officeDocument/2006/relationships/image" Target="../media/image320.png"/><Relationship Id="rId316" Type="http://schemas.openxmlformats.org/officeDocument/2006/relationships/image" Target="../media/image376.png"/><Relationship Id="rId55" Type="http://schemas.openxmlformats.org/officeDocument/2006/relationships/image" Target="../media/image115.png"/><Relationship Id="rId97" Type="http://schemas.openxmlformats.org/officeDocument/2006/relationships/image" Target="../media/image157.png"/><Relationship Id="rId120" Type="http://schemas.openxmlformats.org/officeDocument/2006/relationships/image" Target="../media/image180.png"/><Relationship Id="rId358" Type="http://schemas.openxmlformats.org/officeDocument/2006/relationships/image" Target="../media/image418.png"/><Relationship Id="rId162" Type="http://schemas.openxmlformats.org/officeDocument/2006/relationships/image" Target="../media/image222.png"/><Relationship Id="rId218" Type="http://schemas.openxmlformats.org/officeDocument/2006/relationships/image" Target="../media/image278.png"/><Relationship Id="rId425" Type="http://schemas.openxmlformats.org/officeDocument/2006/relationships/image" Target="../media/image485.png"/><Relationship Id="rId271" Type="http://schemas.openxmlformats.org/officeDocument/2006/relationships/image" Target="../media/image331.png"/><Relationship Id="rId24" Type="http://schemas.openxmlformats.org/officeDocument/2006/relationships/image" Target="../media/image84.png"/><Relationship Id="rId66" Type="http://schemas.openxmlformats.org/officeDocument/2006/relationships/image" Target="../media/image126.png"/><Relationship Id="rId131" Type="http://schemas.openxmlformats.org/officeDocument/2006/relationships/image" Target="../media/image191.png"/><Relationship Id="rId327" Type="http://schemas.openxmlformats.org/officeDocument/2006/relationships/image" Target="../media/image387.png"/><Relationship Id="rId369" Type="http://schemas.openxmlformats.org/officeDocument/2006/relationships/image" Target="../media/image429.png"/><Relationship Id="rId173" Type="http://schemas.openxmlformats.org/officeDocument/2006/relationships/image" Target="../media/image233.png"/><Relationship Id="rId229" Type="http://schemas.openxmlformats.org/officeDocument/2006/relationships/image" Target="../media/image289.png"/><Relationship Id="rId380" Type="http://schemas.openxmlformats.org/officeDocument/2006/relationships/image" Target="../media/image440.jpeg"/><Relationship Id="rId240" Type="http://schemas.openxmlformats.org/officeDocument/2006/relationships/image" Target="../media/image300.png"/><Relationship Id="rId35" Type="http://schemas.openxmlformats.org/officeDocument/2006/relationships/image" Target="../media/image95.png"/><Relationship Id="rId77" Type="http://schemas.openxmlformats.org/officeDocument/2006/relationships/image" Target="../media/image137.png"/><Relationship Id="rId100" Type="http://schemas.openxmlformats.org/officeDocument/2006/relationships/image" Target="../media/image160.png"/><Relationship Id="rId282" Type="http://schemas.openxmlformats.org/officeDocument/2006/relationships/image" Target="../media/image342.png"/><Relationship Id="rId338" Type="http://schemas.openxmlformats.org/officeDocument/2006/relationships/image" Target="../media/image398.png"/><Relationship Id="rId8" Type="http://schemas.openxmlformats.org/officeDocument/2006/relationships/image" Target="../media/image68.png"/><Relationship Id="rId142" Type="http://schemas.openxmlformats.org/officeDocument/2006/relationships/image" Target="../media/image202.png"/><Relationship Id="rId184" Type="http://schemas.openxmlformats.org/officeDocument/2006/relationships/image" Target="../media/image244.png"/><Relationship Id="rId391" Type="http://schemas.openxmlformats.org/officeDocument/2006/relationships/image" Target="../media/image451.png"/><Relationship Id="rId405" Type="http://schemas.openxmlformats.org/officeDocument/2006/relationships/image" Target="../media/image465.png"/><Relationship Id="rId251" Type="http://schemas.openxmlformats.org/officeDocument/2006/relationships/image" Target="../media/image311.png"/><Relationship Id="rId46" Type="http://schemas.openxmlformats.org/officeDocument/2006/relationships/image" Target="../media/image106.png"/><Relationship Id="rId293" Type="http://schemas.openxmlformats.org/officeDocument/2006/relationships/image" Target="../media/image353.png"/><Relationship Id="rId307" Type="http://schemas.openxmlformats.org/officeDocument/2006/relationships/image" Target="../media/image367.png"/><Relationship Id="rId349" Type="http://schemas.openxmlformats.org/officeDocument/2006/relationships/image" Target="../media/image409.png"/><Relationship Id="rId88" Type="http://schemas.openxmlformats.org/officeDocument/2006/relationships/image" Target="../media/image148.png"/><Relationship Id="rId111" Type="http://schemas.openxmlformats.org/officeDocument/2006/relationships/image" Target="../media/image171.png"/><Relationship Id="rId153" Type="http://schemas.openxmlformats.org/officeDocument/2006/relationships/image" Target="../media/image213.png"/><Relationship Id="rId195" Type="http://schemas.openxmlformats.org/officeDocument/2006/relationships/image" Target="../media/image255.png"/><Relationship Id="rId209" Type="http://schemas.openxmlformats.org/officeDocument/2006/relationships/image" Target="../media/image269.png"/><Relationship Id="rId360" Type="http://schemas.openxmlformats.org/officeDocument/2006/relationships/image" Target="../media/image420.png"/><Relationship Id="rId416" Type="http://schemas.openxmlformats.org/officeDocument/2006/relationships/image" Target="../media/image476.png"/><Relationship Id="rId220" Type="http://schemas.openxmlformats.org/officeDocument/2006/relationships/image" Target="../media/image280.png"/><Relationship Id="rId15" Type="http://schemas.openxmlformats.org/officeDocument/2006/relationships/image" Target="../media/image75.png"/><Relationship Id="rId57" Type="http://schemas.openxmlformats.org/officeDocument/2006/relationships/image" Target="../media/image117.png"/><Relationship Id="rId262" Type="http://schemas.openxmlformats.org/officeDocument/2006/relationships/image" Target="../media/image322.png"/><Relationship Id="rId318" Type="http://schemas.openxmlformats.org/officeDocument/2006/relationships/image" Target="../media/image378.png"/><Relationship Id="rId99" Type="http://schemas.openxmlformats.org/officeDocument/2006/relationships/image" Target="../media/image159.png"/><Relationship Id="rId122" Type="http://schemas.openxmlformats.org/officeDocument/2006/relationships/image" Target="../media/image182.png"/><Relationship Id="rId164" Type="http://schemas.openxmlformats.org/officeDocument/2006/relationships/image" Target="../media/image224.png"/><Relationship Id="rId371" Type="http://schemas.openxmlformats.org/officeDocument/2006/relationships/image" Target="../media/image431.png"/><Relationship Id="rId26" Type="http://schemas.openxmlformats.org/officeDocument/2006/relationships/image" Target="../media/image86.png"/><Relationship Id="rId231" Type="http://schemas.openxmlformats.org/officeDocument/2006/relationships/image" Target="../media/image291.png"/><Relationship Id="rId273" Type="http://schemas.openxmlformats.org/officeDocument/2006/relationships/image" Target="../media/image333.png"/><Relationship Id="rId329" Type="http://schemas.openxmlformats.org/officeDocument/2006/relationships/image" Target="../media/image389.png"/><Relationship Id="rId68" Type="http://schemas.openxmlformats.org/officeDocument/2006/relationships/image" Target="../media/image128.png"/><Relationship Id="rId133" Type="http://schemas.openxmlformats.org/officeDocument/2006/relationships/image" Target="../media/image193.png"/><Relationship Id="rId175" Type="http://schemas.openxmlformats.org/officeDocument/2006/relationships/image" Target="../media/image235.png"/><Relationship Id="rId340" Type="http://schemas.openxmlformats.org/officeDocument/2006/relationships/image" Target="../media/image400.png"/><Relationship Id="rId200" Type="http://schemas.openxmlformats.org/officeDocument/2006/relationships/image" Target="../media/image260.png"/><Relationship Id="rId382" Type="http://schemas.openxmlformats.org/officeDocument/2006/relationships/image" Target="../media/image442.jpeg"/><Relationship Id="rId242" Type="http://schemas.openxmlformats.org/officeDocument/2006/relationships/image" Target="../media/image302.png"/><Relationship Id="rId284" Type="http://schemas.openxmlformats.org/officeDocument/2006/relationships/image" Target="../media/image344.png"/><Relationship Id="rId37" Type="http://schemas.openxmlformats.org/officeDocument/2006/relationships/image" Target="../media/image97.png"/><Relationship Id="rId79" Type="http://schemas.openxmlformats.org/officeDocument/2006/relationships/image" Target="../media/image139.png"/><Relationship Id="rId102" Type="http://schemas.openxmlformats.org/officeDocument/2006/relationships/image" Target="../media/image162.png"/><Relationship Id="rId144" Type="http://schemas.openxmlformats.org/officeDocument/2006/relationships/image" Target="../media/image204.png"/><Relationship Id="rId90" Type="http://schemas.openxmlformats.org/officeDocument/2006/relationships/image" Target="../media/image150.png"/><Relationship Id="rId186" Type="http://schemas.openxmlformats.org/officeDocument/2006/relationships/image" Target="../media/image246.png"/><Relationship Id="rId351" Type="http://schemas.openxmlformats.org/officeDocument/2006/relationships/image" Target="../media/image411.png"/><Relationship Id="rId393" Type="http://schemas.openxmlformats.org/officeDocument/2006/relationships/image" Target="../media/image453.png"/><Relationship Id="rId407" Type="http://schemas.openxmlformats.org/officeDocument/2006/relationships/image" Target="../media/image467.png"/><Relationship Id="rId211" Type="http://schemas.openxmlformats.org/officeDocument/2006/relationships/image" Target="../media/image271.png"/><Relationship Id="rId253" Type="http://schemas.openxmlformats.org/officeDocument/2006/relationships/image" Target="../media/image313.png"/><Relationship Id="rId295" Type="http://schemas.openxmlformats.org/officeDocument/2006/relationships/image" Target="../media/image355.png"/><Relationship Id="rId309" Type="http://schemas.openxmlformats.org/officeDocument/2006/relationships/image" Target="../media/image369.png"/><Relationship Id="rId48" Type="http://schemas.openxmlformats.org/officeDocument/2006/relationships/image" Target="../media/image108.png"/><Relationship Id="rId113" Type="http://schemas.openxmlformats.org/officeDocument/2006/relationships/image" Target="../media/image173.png"/><Relationship Id="rId320" Type="http://schemas.openxmlformats.org/officeDocument/2006/relationships/image" Target="../media/image380.png"/><Relationship Id="rId155" Type="http://schemas.openxmlformats.org/officeDocument/2006/relationships/image" Target="../media/image215.png"/><Relationship Id="rId197" Type="http://schemas.openxmlformats.org/officeDocument/2006/relationships/image" Target="../media/image257.png"/><Relationship Id="rId362" Type="http://schemas.openxmlformats.org/officeDocument/2006/relationships/image" Target="../media/image422.png"/><Relationship Id="rId418" Type="http://schemas.openxmlformats.org/officeDocument/2006/relationships/image" Target="../media/image478.png"/><Relationship Id="rId222" Type="http://schemas.openxmlformats.org/officeDocument/2006/relationships/image" Target="../media/image282.png"/><Relationship Id="rId264" Type="http://schemas.openxmlformats.org/officeDocument/2006/relationships/image" Target="../media/image324.png"/><Relationship Id="rId17" Type="http://schemas.openxmlformats.org/officeDocument/2006/relationships/image" Target="../media/image77.png"/><Relationship Id="rId59" Type="http://schemas.openxmlformats.org/officeDocument/2006/relationships/image" Target="../media/image119.png"/><Relationship Id="rId124" Type="http://schemas.openxmlformats.org/officeDocument/2006/relationships/image" Target="../media/image18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93.png"/><Relationship Id="rId3" Type="http://schemas.openxmlformats.org/officeDocument/2006/relationships/image" Target="../media/image430.png"/><Relationship Id="rId7" Type="http://schemas.openxmlformats.org/officeDocument/2006/relationships/image" Target="../media/image492.png"/><Relationship Id="rId2" Type="http://schemas.openxmlformats.org/officeDocument/2006/relationships/image" Target="../media/image488.png"/><Relationship Id="rId1" Type="http://schemas.openxmlformats.org/officeDocument/2006/relationships/image" Target="../media/image487.png"/><Relationship Id="rId6" Type="http://schemas.openxmlformats.org/officeDocument/2006/relationships/image" Target="../media/image491.png"/><Relationship Id="rId11" Type="http://schemas.openxmlformats.org/officeDocument/2006/relationships/image" Target="../media/image496.png"/><Relationship Id="rId5" Type="http://schemas.openxmlformats.org/officeDocument/2006/relationships/image" Target="../media/image490.png"/><Relationship Id="rId10" Type="http://schemas.openxmlformats.org/officeDocument/2006/relationships/image" Target="../media/image495.png"/><Relationship Id="rId4" Type="http://schemas.openxmlformats.org/officeDocument/2006/relationships/image" Target="../media/image489.png"/><Relationship Id="rId9" Type="http://schemas.openxmlformats.org/officeDocument/2006/relationships/image" Target="../media/image494.png"/></Relationships>
</file>

<file path=xl/drawings/drawing1.xml><?xml version="1.0" encoding="utf-8"?>
<xdr:wsDr xmlns:xdr="http://schemas.openxmlformats.org/drawingml/2006/spreadsheetDrawing" xmlns:a="http://schemas.openxmlformats.org/drawingml/2006/main">
  <xdr:twoCellAnchor>
    <xdr:from>
      <xdr:col>1</xdr:col>
      <xdr:colOff>428625</xdr:colOff>
      <xdr:row>0</xdr:row>
      <xdr:rowOff>0</xdr:rowOff>
    </xdr:from>
    <xdr:to>
      <xdr:col>1</xdr:col>
      <xdr:colOff>4629150</xdr:colOff>
      <xdr:row>0</xdr:row>
      <xdr:rowOff>1028700</xdr:rowOff>
    </xdr:to>
    <xdr:pic>
      <xdr:nvPicPr>
        <xdr:cNvPr id="32723" name="Picture 7">
          <a:extLst>
            <a:ext uri="{FF2B5EF4-FFF2-40B4-BE49-F238E27FC236}">
              <a16:creationId xmlns:a16="http://schemas.microsoft.com/office/drawing/2014/main" id="{00000000-0008-0000-0000-0000D37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 y="0"/>
          <a:ext cx="4200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107</xdr:row>
      <xdr:rowOff>47625</xdr:rowOff>
    </xdr:from>
    <xdr:to>
      <xdr:col>0</xdr:col>
      <xdr:colOff>1028700</xdr:colOff>
      <xdr:row>107</xdr:row>
      <xdr:rowOff>190500</xdr:rowOff>
    </xdr:to>
    <xdr:pic>
      <xdr:nvPicPr>
        <xdr:cNvPr id="32727" name="img_NexansCavi" descr="logo">
          <a:extLst>
            <a:ext uri="{FF2B5EF4-FFF2-40B4-BE49-F238E27FC236}">
              <a16:creationId xmlns:a16="http://schemas.microsoft.com/office/drawing/2014/main" id="{00000000-0008-0000-0000-0000D77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180</xdr:row>
      <xdr:rowOff>38100</xdr:rowOff>
    </xdr:from>
    <xdr:to>
      <xdr:col>0</xdr:col>
      <xdr:colOff>1009650</xdr:colOff>
      <xdr:row>180</xdr:row>
      <xdr:rowOff>219075</xdr:rowOff>
    </xdr:to>
    <xdr:pic>
      <xdr:nvPicPr>
        <xdr:cNvPr id="32728" name="img_NexansCavi" descr="logo">
          <a:extLst>
            <a:ext uri="{FF2B5EF4-FFF2-40B4-BE49-F238E27FC236}">
              <a16:creationId xmlns:a16="http://schemas.microsoft.com/office/drawing/2014/main" id="{00000000-0008-0000-0000-0000D87F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184</xdr:row>
      <xdr:rowOff>47625</xdr:rowOff>
    </xdr:from>
    <xdr:to>
      <xdr:col>0</xdr:col>
      <xdr:colOff>1095375</xdr:colOff>
      <xdr:row>184</xdr:row>
      <xdr:rowOff>219075</xdr:rowOff>
    </xdr:to>
    <xdr:pic>
      <xdr:nvPicPr>
        <xdr:cNvPr id="32729" name="img_NexansCavi" descr="logo">
          <a:extLst>
            <a:ext uri="{FF2B5EF4-FFF2-40B4-BE49-F238E27FC236}">
              <a16:creationId xmlns:a16="http://schemas.microsoft.com/office/drawing/2014/main" id="{00000000-0008-0000-0000-0000D97F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174</xdr:row>
      <xdr:rowOff>19050</xdr:rowOff>
    </xdr:from>
    <xdr:to>
      <xdr:col>0</xdr:col>
      <xdr:colOff>1066800</xdr:colOff>
      <xdr:row>174</xdr:row>
      <xdr:rowOff>238125</xdr:rowOff>
    </xdr:to>
    <xdr:pic>
      <xdr:nvPicPr>
        <xdr:cNvPr id="32730" name="img_NexansCavi" descr="logo">
          <a:extLst>
            <a:ext uri="{FF2B5EF4-FFF2-40B4-BE49-F238E27FC236}">
              <a16:creationId xmlns:a16="http://schemas.microsoft.com/office/drawing/2014/main" id="{00000000-0008-0000-0000-0000DA7F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 y="8467725"/>
          <a:ext cx="685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166</xdr:row>
      <xdr:rowOff>28575</xdr:rowOff>
    </xdr:from>
    <xdr:to>
      <xdr:col>0</xdr:col>
      <xdr:colOff>1009650</xdr:colOff>
      <xdr:row>166</xdr:row>
      <xdr:rowOff>219075</xdr:rowOff>
    </xdr:to>
    <xdr:pic>
      <xdr:nvPicPr>
        <xdr:cNvPr id="32734" name="img_NexansCavi" descr="logo">
          <a:extLst>
            <a:ext uri="{FF2B5EF4-FFF2-40B4-BE49-F238E27FC236}">
              <a16:creationId xmlns:a16="http://schemas.microsoft.com/office/drawing/2014/main" id="{00000000-0008-0000-0000-0000DE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167</xdr:row>
      <xdr:rowOff>28575</xdr:rowOff>
    </xdr:from>
    <xdr:to>
      <xdr:col>0</xdr:col>
      <xdr:colOff>1009650</xdr:colOff>
      <xdr:row>167</xdr:row>
      <xdr:rowOff>219075</xdr:rowOff>
    </xdr:to>
    <xdr:pic>
      <xdr:nvPicPr>
        <xdr:cNvPr id="32735" name="img_NexansCavi" descr="logo">
          <a:extLst>
            <a:ext uri="{FF2B5EF4-FFF2-40B4-BE49-F238E27FC236}">
              <a16:creationId xmlns:a16="http://schemas.microsoft.com/office/drawing/2014/main" id="{00000000-0008-0000-0000-0000DF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165</xdr:row>
      <xdr:rowOff>28575</xdr:rowOff>
    </xdr:from>
    <xdr:to>
      <xdr:col>0</xdr:col>
      <xdr:colOff>1009650</xdr:colOff>
      <xdr:row>165</xdr:row>
      <xdr:rowOff>219075</xdr:rowOff>
    </xdr:to>
    <xdr:pic>
      <xdr:nvPicPr>
        <xdr:cNvPr id="32736" name="img_NexansCavi" descr="logo">
          <a:extLst>
            <a:ext uri="{FF2B5EF4-FFF2-40B4-BE49-F238E27FC236}">
              <a16:creationId xmlns:a16="http://schemas.microsoft.com/office/drawing/2014/main" id="{00000000-0008-0000-0000-0000E0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73628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196</xdr:row>
      <xdr:rowOff>28575</xdr:rowOff>
    </xdr:from>
    <xdr:to>
      <xdr:col>0</xdr:col>
      <xdr:colOff>1009650</xdr:colOff>
      <xdr:row>196</xdr:row>
      <xdr:rowOff>219075</xdr:rowOff>
    </xdr:to>
    <xdr:pic>
      <xdr:nvPicPr>
        <xdr:cNvPr id="32744" name="img_NexansCavi" descr="logo">
          <a:hlinkClick xmlns:r="http://schemas.openxmlformats.org/officeDocument/2006/relationships" r:id="rId7"/>
          <a:extLst>
            <a:ext uri="{FF2B5EF4-FFF2-40B4-BE49-F238E27FC236}">
              <a16:creationId xmlns:a16="http://schemas.microsoft.com/office/drawing/2014/main" id="{00000000-0008-0000-0000-0000E8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200</xdr:row>
      <xdr:rowOff>28575</xdr:rowOff>
    </xdr:from>
    <xdr:to>
      <xdr:col>0</xdr:col>
      <xdr:colOff>1009650</xdr:colOff>
      <xdr:row>200</xdr:row>
      <xdr:rowOff>219075</xdr:rowOff>
    </xdr:to>
    <xdr:pic>
      <xdr:nvPicPr>
        <xdr:cNvPr id="32745" name="img_NexansCavi" descr="logo">
          <a:hlinkClick xmlns:r="http://schemas.openxmlformats.org/officeDocument/2006/relationships" r:id="rId8"/>
          <a:extLst>
            <a:ext uri="{FF2B5EF4-FFF2-40B4-BE49-F238E27FC236}">
              <a16:creationId xmlns:a16="http://schemas.microsoft.com/office/drawing/2014/main" id="{00000000-0008-0000-0000-0000E9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201</xdr:row>
      <xdr:rowOff>28575</xdr:rowOff>
    </xdr:from>
    <xdr:to>
      <xdr:col>0</xdr:col>
      <xdr:colOff>1009650</xdr:colOff>
      <xdr:row>201</xdr:row>
      <xdr:rowOff>219075</xdr:rowOff>
    </xdr:to>
    <xdr:pic>
      <xdr:nvPicPr>
        <xdr:cNvPr id="32746" name="img_NexansCavi" descr="logo">
          <a:hlinkClick xmlns:r="http://schemas.openxmlformats.org/officeDocument/2006/relationships" r:id="rId9"/>
          <a:extLst>
            <a:ext uri="{FF2B5EF4-FFF2-40B4-BE49-F238E27FC236}">
              <a16:creationId xmlns:a16="http://schemas.microsoft.com/office/drawing/2014/main" id="{00000000-0008-0000-0000-0000EA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198</xdr:row>
      <xdr:rowOff>28575</xdr:rowOff>
    </xdr:from>
    <xdr:to>
      <xdr:col>0</xdr:col>
      <xdr:colOff>1009650</xdr:colOff>
      <xdr:row>198</xdr:row>
      <xdr:rowOff>219075</xdr:rowOff>
    </xdr:to>
    <xdr:pic>
      <xdr:nvPicPr>
        <xdr:cNvPr id="32747" name="img_NexansCavi" descr="logo">
          <a:hlinkClick xmlns:r="http://schemas.openxmlformats.org/officeDocument/2006/relationships" r:id="rId10"/>
          <a:extLst>
            <a:ext uri="{FF2B5EF4-FFF2-40B4-BE49-F238E27FC236}">
              <a16:creationId xmlns:a16="http://schemas.microsoft.com/office/drawing/2014/main" id="{00000000-0008-0000-0000-0000EB7F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27</xdr:row>
      <xdr:rowOff>47625</xdr:rowOff>
    </xdr:from>
    <xdr:to>
      <xdr:col>0</xdr:col>
      <xdr:colOff>1038225</xdr:colOff>
      <xdr:row>27</xdr:row>
      <xdr:rowOff>219075</xdr:rowOff>
    </xdr:to>
    <xdr:pic>
      <xdr:nvPicPr>
        <xdr:cNvPr id="32751" name="img_NexansCavi" descr="logo">
          <a:hlinkClick xmlns:r="http://schemas.openxmlformats.org/officeDocument/2006/relationships" r:id="rId11"/>
          <a:extLst>
            <a:ext uri="{FF2B5EF4-FFF2-40B4-BE49-F238E27FC236}">
              <a16:creationId xmlns:a16="http://schemas.microsoft.com/office/drawing/2014/main" id="{00000000-0008-0000-0000-0000EF7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4325" y="3771900"/>
          <a:ext cx="72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27</xdr:row>
      <xdr:rowOff>47625</xdr:rowOff>
    </xdr:from>
    <xdr:to>
      <xdr:col>0</xdr:col>
      <xdr:colOff>1038225</xdr:colOff>
      <xdr:row>27</xdr:row>
      <xdr:rowOff>219075</xdr:rowOff>
    </xdr:to>
    <xdr:pic>
      <xdr:nvPicPr>
        <xdr:cNvPr id="32752" name="img_NexansCavi" descr="logo">
          <a:extLst>
            <a:ext uri="{FF2B5EF4-FFF2-40B4-BE49-F238E27FC236}">
              <a16:creationId xmlns:a16="http://schemas.microsoft.com/office/drawing/2014/main" id="{00000000-0008-0000-0000-0000F07F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4325" y="3771900"/>
          <a:ext cx="723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183</xdr:row>
      <xdr:rowOff>28575</xdr:rowOff>
    </xdr:from>
    <xdr:to>
      <xdr:col>0</xdr:col>
      <xdr:colOff>923925</xdr:colOff>
      <xdr:row>183</xdr:row>
      <xdr:rowOff>219075</xdr:rowOff>
    </xdr:to>
    <xdr:pic>
      <xdr:nvPicPr>
        <xdr:cNvPr id="32759" name="img_NexansCavi" descr="logo">
          <a:extLst>
            <a:ext uri="{FF2B5EF4-FFF2-40B4-BE49-F238E27FC236}">
              <a16:creationId xmlns:a16="http://schemas.microsoft.com/office/drawing/2014/main" id="{00000000-0008-0000-0000-0000F77F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33375" y="8743950"/>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181</xdr:row>
      <xdr:rowOff>38100</xdr:rowOff>
    </xdr:from>
    <xdr:to>
      <xdr:col>0</xdr:col>
      <xdr:colOff>1009650</xdr:colOff>
      <xdr:row>181</xdr:row>
      <xdr:rowOff>219075</xdr:rowOff>
    </xdr:to>
    <xdr:pic>
      <xdr:nvPicPr>
        <xdr:cNvPr id="32766" name="img_NexansCavi" descr="logo">
          <a:extLst>
            <a:ext uri="{FF2B5EF4-FFF2-40B4-BE49-F238E27FC236}">
              <a16:creationId xmlns:a16="http://schemas.microsoft.com/office/drawing/2014/main" id="{00000000-0008-0000-0000-0000FE7F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pic>
      <xdr:nvPicPr>
        <xdr:cNvPr id="37892" name="img_NexansCavi" descr="logo">
          <a:extLst>
            <a:ext uri="{FF2B5EF4-FFF2-40B4-BE49-F238E27FC236}">
              <a16:creationId xmlns:a16="http://schemas.microsoft.com/office/drawing/2014/main" id="{00000000-0008-0000-0000-00000494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67</xdr:row>
      <xdr:rowOff>19050</xdr:rowOff>
    </xdr:from>
    <xdr:to>
      <xdr:col>0</xdr:col>
      <xdr:colOff>1038225</xdr:colOff>
      <xdr:row>67</xdr:row>
      <xdr:rowOff>238125</xdr:rowOff>
    </xdr:to>
    <xdr:pic>
      <xdr:nvPicPr>
        <xdr:cNvPr id="37897" name="img_NexansCavi" descr="logo">
          <a:extLst>
            <a:ext uri="{FF2B5EF4-FFF2-40B4-BE49-F238E27FC236}">
              <a16:creationId xmlns:a16="http://schemas.microsoft.com/office/drawing/2014/main" id="{00000000-0008-0000-0000-00000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354235</xdr:colOff>
      <xdr:row>20</xdr:row>
      <xdr:rowOff>47625</xdr:rowOff>
    </xdr:from>
    <xdr:to>
      <xdr:col>0</xdr:col>
      <xdr:colOff>989095</xdr:colOff>
      <xdr:row>20</xdr:row>
      <xdr:rowOff>228600</xdr:rowOff>
    </xdr:to>
    <xdr:pic>
      <xdr:nvPicPr>
        <xdr:cNvPr id="37902" name="img_NexansCavi">
          <a:extLst>
            <a:ext uri="{FF2B5EF4-FFF2-40B4-BE49-F238E27FC236}">
              <a16:creationId xmlns:a16="http://schemas.microsoft.com/office/drawing/2014/main" id="{00000000-0008-0000-0000-00000E94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354235" y="6638925"/>
          <a:ext cx="63486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146</xdr:row>
      <xdr:rowOff>19050</xdr:rowOff>
    </xdr:from>
    <xdr:to>
      <xdr:col>0</xdr:col>
      <xdr:colOff>1123950</xdr:colOff>
      <xdr:row>146</xdr:row>
      <xdr:rowOff>219075</xdr:rowOff>
    </xdr:to>
    <xdr:pic>
      <xdr:nvPicPr>
        <xdr:cNvPr id="37903" name="img_NexansCavi" descr="logo">
          <a:extLst>
            <a:ext uri="{FF2B5EF4-FFF2-40B4-BE49-F238E27FC236}">
              <a16:creationId xmlns:a16="http://schemas.microsoft.com/office/drawing/2014/main" id="{00000000-0008-0000-0000-00000F94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975" y="708660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52</xdr:row>
      <xdr:rowOff>57150</xdr:rowOff>
    </xdr:from>
    <xdr:to>
      <xdr:col>0</xdr:col>
      <xdr:colOff>923925</xdr:colOff>
      <xdr:row>52</xdr:row>
      <xdr:rowOff>200025</xdr:rowOff>
    </xdr:to>
    <xdr:pic>
      <xdr:nvPicPr>
        <xdr:cNvPr id="37908" name="img_NexansCavi" descr="logo">
          <a:extLst>
            <a:ext uri="{FF2B5EF4-FFF2-40B4-BE49-F238E27FC236}">
              <a16:creationId xmlns:a16="http://schemas.microsoft.com/office/drawing/2014/main" id="{00000000-0008-0000-0000-000014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32194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133</xdr:row>
      <xdr:rowOff>57150</xdr:rowOff>
    </xdr:from>
    <xdr:to>
      <xdr:col>0</xdr:col>
      <xdr:colOff>923925</xdr:colOff>
      <xdr:row>133</xdr:row>
      <xdr:rowOff>200025</xdr:rowOff>
    </xdr:to>
    <xdr:pic>
      <xdr:nvPicPr>
        <xdr:cNvPr id="37909" name="img_NexansCavi" descr="logo">
          <a:extLst>
            <a:ext uri="{FF2B5EF4-FFF2-40B4-BE49-F238E27FC236}">
              <a16:creationId xmlns:a16="http://schemas.microsoft.com/office/drawing/2014/main" id="{00000000-0008-0000-0000-000015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25792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178</xdr:row>
      <xdr:rowOff>28575</xdr:rowOff>
    </xdr:from>
    <xdr:to>
      <xdr:col>0</xdr:col>
      <xdr:colOff>1028700</xdr:colOff>
      <xdr:row>178</xdr:row>
      <xdr:rowOff>238125</xdr:rowOff>
    </xdr:to>
    <xdr:pic>
      <xdr:nvPicPr>
        <xdr:cNvPr id="37910" name="img_NexansCavi" descr="logo">
          <a:extLst>
            <a:ext uri="{FF2B5EF4-FFF2-40B4-BE49-F238E27FC236}">
              <a16:creationId xmlns:a16="http://schemas.microsoft.com/office/drawing/2014/main" id="{00000000-0008-0000-0000-0000169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5750" y="846772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311491</xdr:colOff>
      <xdr:row>105</xdr:row>
      <xdr:rowOff>49867</xdr:rowOff>
    </xdr:from>
    <xdr:to>
      <xdr:col>0</xdr:col>
      <xdr:colOff>1028700</xdr:colOff>
      <xdr:row>105</xdr:row>
      <xdr:rowOff>210184</xdr:rowOff>
    </xdr:to>
    <xdr:pic>
      <xdr:nvPicPr>
        <xdr:cNvPr id="37912" name="img_NexansCavi">
          <a:extLst>
            <a:ext uri="{FF2B5EF4-FFF2-40B4-BE49-F238E27FC236}">
              <a16:creationId xmlns:a16="http://schemas.microsoft.com/office/drawing/2014/main" id="{00000000-0008-0000-0000-00001894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bwMode="auto">
        <a:xfrm>
          <a:off x="311491" y="14508817"/>
          <a:ext cx="717209" cy="160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185</xdr:row>
      <xdr:rowOff>47625</xdr:rowOff>
    </xdr:from>
    <xdr:to>
      <xdr:col>0</xdr:col>
      <xdr:colOff>1095375</xdr:colOff>
      <xdr:row>185</xdr:row>
      <xdr:rowOff>219075</xdr:rowOff>
    </xdr:to>
    <xdr:pic>
      <xdr:nvPicPr>
        <xdr:cNvPr id="37914" name="img_NexansCavi" descr="logo">
          <a:extLst>
            <a:ext uri="{FF2B5EF4-FFF2-40B4-BE49-F238E27FC236}">
              <a16:creationId xmlns:a16="http://schemas.microsoft.com/office/drawing/2014/main" id="{00000000-0008-0000-0000-00001A9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186</xdr:row>
      <xdr:rowOff>47625</xdr:rowOff>
    </xdr:from>
    <xdr:to>
      <xdr:col>0</xdr:col>
      <xdr:colOff>1095375</xdr:colOff>
      <xdr:row>186</xdr:row>
      <xdr:rowOff>219075</xdr:rowOff>
    </xdr:to>
    <xdr:pic>
      <xdr:nvPicPr>
        <xdr:cNvPr id="37919" name="img_NexansCavi" descr="logo">
          <a:extLst>
            <a:ext uri="{FF2B5EF4-FFF2-40B4-BE49-F238E27FC236}">
              <a16:creationId xmlns:a16="http://schemas.microsoft.com/office/drawing/2014/main" id="{00000000-0008-0000-0000-00001F9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 y="8743950"/>
          <a:ext cx="819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56</xdr:row>
      <xdr:rowOff>57150</xdr:rowOff>
    </xdr:from>
    <xdr:to>
      <xdr:col>0</xdr:col>
      <xdr:colOff>923925</xdr:colOff>
      <xdr:row>56</xdr:row>
      <xdr:rowOff>200025</xdr:rowOff>
    </xdr:to>
    <xdr:pic>
      <xdr:nvPicPr>
        <xdr:cNvPr id="37924" name="img_NexansCavi" descr="logo">
          <a:extLst>
            <a:ext uri="{FF2B5EF4-FFF2-40B4-BE49-F238E27FC236}">
              <a16:creationId xmlns:a16="http://schemas.microsoft.com/office/drawing/2014/main" id="{00000000-0008-0000-0000-000024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43243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188</xdr:row>
      <xdr:rowOff>28575</xdr:rowOff>
    </xdr:from>
    <xdr:to>
      <xdr:col>0</xdr:col>
      <xdr:colOff>1009650</xdr:colOff>
      <xdr:row>188</xdr:row>
      <xdr:rowOff>219075</xdr:rowOff>
    </xdr:to>
    <xdr:pic>
      <xdr:nvPicPr>
        <xdr:cNvPr id="37925" name="img_NexansCavi" descr="logo">
          <a:extLst>
            <a:ext uri="{FF2B5EF4-FFF2-40B4-BE49-F238E27FC236}">
              <a16:creationId xmlns:a16="http://schemas.microsoft.com/office/drawing/2014/main" id="{00000000-0008-0000-0000-000025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0201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108</xdr:row>
      <xdr:rowOff>47625</xdr:rowOff>
    </xdr:from>
    <xdr:to>
      <xdr:col>0</xdr:col>
      <xdr:colOff>1028700</xdr:colOff>
      <xdr:row>108</xdr:row>
      <xdr:rowOff>190500</xdr:rowOff>
    </xdr:to>
    <xdr:pic>
      <xdr:nvPicPr>
        <xdr:cNvPr id="37926" name="img_NexansCavi" descr="logo">
          <a:extLst>
            <a:ext uri="{FF2B5EF4-FFF2-40B4-BE49-F238E27FC236}">
              <a16:creationId xmlns:a16="http://schemas.microsoft.com/office/drawing/2014/main" id="{00000000-0008-0000-0000-000026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110</xdr:row>
      <xdr:rowOff>47625</xdr:rowOff>
    </xdr:from>
    <xdr:to>
      <xdr:col>0</xdr:col>
      <xdr:colOff>1028700</xdr:colOff>
      <xdr:row>110</xdr:row>
      <xdr:rowOff>190500</xdr:rowOff>
    </xdr:to>
    <xdr:pic>
      <xdr:nvPicPr>
        <xdr:cNvPr id="37927" name="img_NexansCavi" descr="logo">
          <a:extLst>
            <a:ext uri="{FF2B5EF4-FFF2-40B4-BE49-F238E27FC236}">
              <a16:creationId xmlns:a16="http://schemas.microsoft.com/office/drawing/2014/main" id="{00000000-0008-0000-0000-000027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460319</xdr:colOff>
      <xdr:row>136</xdr:row>
      <xdr:rowOff>9526</xdr:rowOff>
    </xdr:from>
    <xdr:to>
      <xdr:col>0</xdr:col>
      <xdr:colOff>866775</xdr:colOff>
      <xdr:row>136</xdr:row>
      <xdr:rowOff>224149</xdr:rowOff>
    </xdr:to>
    <xdr:pic>
      <xdr:nvPicPr>
        <xdr:cNvPr id="37928" name="img_NexansCavi">
          <a:extLst>
            <a:ext uri="{FF2B5EF4-FFF2-40B4-BE49-F238E27FC236}">
              <a16:creationId xmlns:a16="http://schemas.microsoft.com/office/drawing/2014/main" id="{00000000-0008-0000-0000-00002894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460319" y="6943726"/>
          <a:ext cx="406456" cy="21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141</xdr:row>
      <xdr:rowOff>38100</xdr:rowOff>
    </xdr:from>
    <xdr:to>
      <xdr:col>0</xdr:col>
      <xdr:colOff>1028700</xdr:colOff>
      <xdr:row>141</xdr:row>
      <xdr:rowOff>190500</xdr:rowOff>
    </xdr:to>
    <xdr:pic>
      <xdr:nvPicPr>
        <xdr:cNvPr id="37938" name="img_NexansCavi" descr="logo">
          <a:extLst>
            <a:ext uri="{FF2B5EF4-FFF2-40B4-BE49-F238E27FC236}">
              <a16:creationId xmlns:a16="http://schemas.microsoft.com/office/drawing/2014/main" id="{00000000-0008-0000-0000-000032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681037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178</xdr:row>
      <xdr:rowOff>28575</xdr:rowOff>
    </xdr:from>
    <xdr:to>
      <xdr:col>0</xdr:col>
      <xdr:colOff>1028700</xdr:colOff>
      <xdr:row>178</xdr:row>
      <xdr:rowOff>238125</xdr:rowOff>
    </xdr:to>
    <xdr:pic>
      <xdr:nvPicPr>
        <xdr:cNvPr id="37940" name="img_NexansCavi" descr="logo">
          <a:extLst>
            <a:ext uri="{FF2B5EF4-FFF2-40B4-BE49-F238E27FC236}">
              <a16:creationId xmlns:a16="http://schemas.microsoft.com/office/drawing/2014/main" id="{00000000-0008-0000-0000-0000349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5750" y="8467725"/>
          <a:ext cx="742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182</xdr:row>
      <xdr:rowOff>38100</xdr:rowOff>
    </xdr:from>
    <xdr:to>
      <xdr:col>0</xdr:col>
      <xdr:colOff>1009650</xdr:colOff>
      <xdr:row>182</xdr:row>
      <xdr:rowOff>219075</xdr:rowOff>
    </xdr:to>
    <xdr:pic>
      <xdr:nvPicPr>
        <xdr:cNvPr id="37942" name="img_NexansCavi" descr="logo">
          <a:extLst>
            <a:ext uri="{FF2B5EF4-FFF2-40B4-BE49-F238E27FC236}">
              <a16:creationId xmlns:a16="http://schemas.microsoft.com/office/drawing/2014/main" id="{00000000-0008-0000-0000-0000369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225" y="87439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176</xdr:row>
      <xdr:rowOff>28575</xdr:rowOff>
    </xdr:from>
    <xdr:to>
      <xdr:col>0</xdr:col>
      <xdr:colOff>1143000</xdr:colOff>
      <xdr:row>176</xdr:row>
      <xdr:rowOff>200025</xdr:rowOff>
    </xdr:to>
    <xdr:pic>
      <xdr:nvPicPr>
        <xdr:cNvPr id="37961" name="img_NexansCavi" descr="logo">
          <a:extLst>
            <a:ext uri="{FF2B5EF4-FFF2-40B4-BE49-F238E27FC236}">
              <a16:creationId xmlns:a16="http://schemas.microsoft.com/office/drawing/2014/main" id="{00000000-0008-0000-0000-00004994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38125" y="8467725"/>
          <a:ext cx="904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191</xdr:row>
      <xdr:rowOff>28575</xdr:rowOff>
    </xdr:from>
    <xdr:to>
      <xdr:col>0</xdr:col>
      <xdr:colOff>1003048</xdr:colOff>
      <xdr:row>191</xdr:row>
      <xdr:rowOff>219075</xdr:rowOff>
    </xdr:to>
    <xdr:pic>
      <xdr:nvPicPr>
        <xdr:cNvPr id="37962" name="img_NexansCavi">
          <a:extLst>
            <a:ext uri="{FF2B5EF4-FFF2-40B4-BE49-F238E27FC236}">
              <a16:creationId xmlns:a16="http://schemas.microsoft.com/office/drawing/2014/main" id="{00000000-0008-0000-0000-00004A94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602105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190</xdr:row>
      <xdr:rowOff>28575</xdr:rowOff>
    </xdr:from>
    <xdr:to>
      <xdr:col>0</xdr:col>
      <xdr:colOff>1003048</xdr:colOff>
      <xdr:row>190</xdr:row>
      <xdr:rowOff>219075</xdr:rowOff>
    </xdr:to>
    <xdr:pic>
      <xdr:nvPicPr>
        <xdr:cNvPr id="37963" name="img_NexansCavi">
          <a:extLst>
            <a:ext uri="{FF2B5EF4-FFF2-40B4-BE49-F238E27FC236}">
              <a16:creationId xmlns:a16="http://schemas.microsoft.com/office/drawing/2014/main" id="{00000000-0008-0000-0000-00004B94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577340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39</xdr:row>
      <xdr:rowOff>19050</xdr:rowOff>
    </xdr:from>
    <xdr:to>
      <xdr:col>0</xdr:col>
      <xdr:colOff>857250</xdr:colOff>
      <xdr:row>39</xdr:row>
      <xdr:rowOff>228600</xdr:rowOff>
    </xdr:to>
    <xdr:pic>
      <xdr:nvPicPr>
        <xdr:cNvPr id="37966" name="img_NexansCavi" descr="logo">
          <a:extLst>
            <a:ext uri="{FF2B5EF4-FFF2-40B4-BE49-F238E27FC236}">
              <a16:creationId xmlns:a16="http://schemas.microsoft.com/office/drawing/2014/main" id="{00000000-0008-0000-0000-00004E94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09575" y="4048125"/>
          <a:ext cx="447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29</xdr:row>
      <xdr:rowOff>76200</xdr:rowOff>
    </xdr:from>
    <xdr:to>
      <xdr:col>0</xdr:col>
      <xdr:colOff>914400</xdr:colOff>
      <xdr:row>29</xdr:row>
      <xdr:rowOff>180975</xdr:rowOff>
    </xdr:to>
    <xdr:pic>
      <xdr:nvPicPr>
        <xdr:cNvPr id="37967" name="img_NexansCavi" descr="logo">
          <a:extLst>
            <a:ext uri="{FF2B5EF4-FFF2-40B4-BE49-F238E27FC236}">
              <a16:creationId xmlns:a16="http://schemas.microsoft.com/office/drawing/2014/main" id="{00000000-0008-0000-0000-00004F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30</xdr:row>
      <xdr:rowOff>76200</xdr:rowOff>
    </xdr:from>
    <xdr:to>
      <xdr:col>0</xdr:col>
      <xdr:colOff>914400</xdr:colOff>
      <xdr:row>30</xdr:row>
      <xdr:rowOff>180975</xdr:rowOff>
    </xdr:to>
    <xdr:pic>
      <xdr:nvPicPr>
        <xdr:cNvPr id="37968" name="img_NexansCavi" descr="logo">
          <a:extLst>
            <a:ext uri="{FF2B5EF4-FFF2-40B4-BE49-F238E27FC236}">
              <a16:creationId xmlns:a16="http://schemas.microsoft.com/office/drawing/2014/main" id="{00000000-0008-0000-0000-000050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31</xdr:row>
      <xdr:rowOff>76200</xdr:rowOff>
    </xdr:from>
    <xdr:to>
      <xdr:col>0</xdr:col>
      <xdr:colOff>914400</xdr:colOff>
      <xdr:row>31</xdr:row>
      <xdr:rowOff>180975</xdr:rowOff>
    </xdr:to>
    <xdr:pic>
      <xdr:nvPicPr>
        <xdr:cNvPr id="37969" name="img_NexansCavi" descr="logo">
          <a:extLst>
            <a:ext uri="{FF2B5EF4-FFF2-40B4-BE49-F238E27FC236}">
              <a16:creationId xmlns:a16="http://schemas.microsoft.com/office/drawing/2014/main" id="{00000000-0008-0000-0000-000051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32</xdr:row>
      <xdr:rowOff>76200</xdr:rowOff>
    </xdr:from>
    <xdr:to>
      <xdr:col>0</xdr:col>
      <xdr:colOff>914400</xdr:colOff>
      <xdr:row>32</xdr:row>
      <xdr:rowOff>180975</xdr:rowOff>
    </xdr:to>
    <xdr:pic>
      <xdr:nvPicPr>
        <xdr:cNvPr id="37970" name="img_NexansCavi" descr="logo">
          <a:extLst>
            <a:ext uri="{FF2B5EF4-FFF2-40B4-BE49-F238E27FC236}">
              <a16:creationId xmlns:a16="http://schemas.microsoft.com/office/drawing/2014/main" id="{00000000-0008-0000-0000-000052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33</xdr:row>
      <xdr:rowOff>76200</xdr:rowOff>
    </xdr:from>
    <xdr:to>
      <xdr:col>0</xdr:col>
      <xdr:colOff>914400</xdr:colOff>
      <xdr:row>33</xdr:row>
      <xdr:rowOff>180975</xdr:rowOff>
    </xdr:to>
    <xdr:pic>
      <xdr:nvPicPr>
        <xdr:cNvPr id="37971" name="img_NexansCavi" descr="logo">
          <a:extLst>
            <a:ext uri="{FF2B5EF4-FFF2-40B4-BE49-F238E27FC236}">
              <a16:creationId xmlns:a16="http://schemas.microsoft.com/office/drawing/2014/main" id="{00000000-0008-0000-0000-00005394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38</xdr:row>
      <xdr:rowOff>57150</xdr:rowOff>
    </xdr:from>
    <xdr:to>
      <xdr:col>0</xdr:col>
      <xdr:colOff>914400</xdr:colOff>
      <xdr:row>38</xdr:row>
      <xdr:rowOff>200025</xdr:rowOff>
    </xdr:to>
    <xdr:pic>
      <xdr:nvPicPr>
        <xdr:cNvPr id="37972" name="img_NexansCavi" descr="logo">
          <a:extLst>
            <a:ext uri="{FF2B5EF4-FFF2-40B4-BE49-F238E27FC236}">
              <a16:creationId xmlns:a16="http://schemas.microsoft.com/office/drawing/2014/main" id="{00000000-0008-0000-0000-000054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41</xdr:row>
      <xdr:rowOff>28575</xdr:rowOff>
    </xdr:from>
    <xdr:to>
      <xdr:col>0</xdr:col>
      <xdr:colOff>1314450</xdr:colOff>
      <xdr:row>41</xdr:row>
      <xdr:rowOff>200025</xdr:rowOff>
    </xdr:to>
    <xdr:pic>
      <xdr:nvPicPr>
        <xdr:cNvPr id="37978" name="img_NexansCavi" descr="logo">
          <a:extLst>
            <a:ext uri="{FF2B5EF4-FFF2-40B4-BE49-F238E27FC236}">
              <a16:creationId xmlns:a16="http://schemas.microsoft.com/office/drawing/2014/main" id="{00000000-0008-0000-0000-00005A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43</xdr:row>
      <xdr:rowOff>28575</xdr:rowOff>
    </xdr:from>
    <xdr:to>
      <xdr:col>0</xdr:col>
      <xdr:colOff>1314450</xdr:colOff>
      <xdr:row>43</xdr:row>
      <xdr:rowOff>200025</xdr:rowOff>
    </xdr:to>
    <xdr:pic>
      <xdr:nvPicPr>
        <xdr:cNvPr id="37979" name="img_NexansCavi" descr="logo">
          <a:extLst>
            <a:ext uri="{FF2B5EF4-FFF2-40B4-BE49-F238E27FC236}">
              <a16:creationId xmlns:a16="http://schemas.microsoft.com/office/drawing/2014/main" id="{00000000-0008-0000-0000-00005B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73</xdr:row>
      <xdr:rowOff>28575</xdr:rowOff>
    </xdr:from>
    <xdr:to>
      <xdr:col>0</xdr:col>
      <xdr:colOff>1038225</xdr:colOff>
      <xdr:row>73</xdr:row>
      <xdr:rowOff>238125</xdr:rowOff>
    </xdr:to>
    <xdr:pic>
      <xdr:nvPicPr>
        <xdr:cNvPr id="37982" name="img_NexansCavi" descr="logo">
          <a:extLst>
            <a:ext uri="{FF2B5EF4-FFF2-40B4-BE49-F238E27FC236}">
              <a16:creationId xmlns:a16="http://schemas.microsoft.com/office/drawing/2014/main" id="{00000000-0008-0000-0000-00005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97</xdr:row>
      <xdr:rowOff>28575</xdr:rowOff>
    </xdr:from>
    <xdr:to>
      <xdr:col>0</xdr:col>
      <xdr:colOff>1038225</xdr:colOff>
      <xdr:row>97</xdr:row>
      <xdr:rowOff>238125</xdr:rowOff>
    </xdr:to>
    <xdr:pic>
      <xdr:nvPicPr>
        <xdr:cNvPr id="37983" name="img_NexansCavi" descr="logo">
          <a:extLst>
            <a:ext uri="{FF2B5EF4-FFF2-40B4-BE49-F238E27FC236}">
              <a16:creationId xmlns:a16="http://schemas.microsoft.com/office/drawing/2014/main" id="{00000000-0008-0000-0000-00005F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74</xdr:row>
      <xdr:rowOff>28575</xdr:rowOff>
    </xdr:from>
    <xdr:to>
      <xdr:col>0</xdr:col>
      <xdr:colOff>1038225</xdr:colOff>
      <xdr:row>74</xdr:row>
      <xdr:rowOff>238125</xdr:rowOff>
    </xdr:to>
    <xdr:pic>
      <xdr:nvPicPr>
        <xdr:cNvPr id="37984" name="img_NexansCavi" descr="logo">
          <a:extLst>
            <a:ext uri="{FF2B5EF4-FFF2-40B4-BE49-F238E27FC236}">
              <a16:creationId xmlns:a16="http://schemas.microsoft.com/office/drawing/2014/main" id="{00000000-0008-0000-0000-000060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76</xdr:row>
      <xdr:rowOff>28575</xdr:rowOff>
    </xdr:from>
    <xdr:to>
      <xdr:col>0</xdr:col>
      <xdr:colOff>1038225</xdr:colOff>
      <xdr:row>76</xdr:row>
      <xdr:rowOff>238125</xdr:rowOff>
    </xdr:to>
    <xdr:pic>
      <xdr:nvPicPr>
        <xdr:cNvPr id="37985" name="img_NexansCavi" descr="logo">
          <a:extLst>
            <a:ext uri="{FF2B5EF4-FFF2-40B4-BE49-F238E27FC236}">
              <a16:creationId xmlns:a16="http://schemas.microsoft.com/office/drawing/2014/main" id="{00000000-0008-0000-0000-000061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254463</xdr:colOff>
      <xdr:row>194</xdr:row>
      <xdr:rowOff>51825</xdr:rowOff>
    </xdr:from>
    <xdr:to>
      <xdr:col>0</xdr:col>
      <xdr:colOff>1002836</xdr:colOff>
      <xdr:row>194</xdr:row>
      <xdr:rowOff>195825</xdr:rowOff>
    </xdr:to>
    <xdr:pic>
      <xdr:nvPicPr>
        <xdr:cNvPr id="37986" name="img_NexansCavi">
          <a:extLst>
            <a:ext uri="{FF2B5EF4-FFF2-40B4-BE49-F238E27FC236}">
              <a16:creationId xmlns:a16="http://schemas.microsoft.com/office/drawing/2014/main" id="{00000000-0008-0000-0000-00006294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254463" y="16291950"/>
          <a:ext cx="748373"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45</xdr:row>
      <xdr:rowOff>28575</xdr:rowOff>
    </xdr:from>
    <xdr:to>
      <xdr:col>0</xdr:col>
      <xdr:colOff>1314450</xdr:colOff>
      <xdr:row>45</xdr:row>
      <xdr:rowOff>200025</xdr:rowOff>
    </xdr:to>
    <xdr:pic>
      <xdr:nvPicPr>
        <xdr:cNvPr id="37987" name="img_NexansCavi" descr="logo">
          <a:extLst>
            <a:ext uri="{FF2B5EF4-FFF2-40B4-BE49-F238E27FC236}">
              <a16:creationId xmlns:a16="http://schemas.microsoft.com/office/drawing/2014/main" id="{00000000-0008-0000-0000-000063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83</xdr:row>
      <xdr:rowOff>28575</xdr:rowOff>
    </xdr:from>
    <xdr:to>
      <xdr:col>0</xdr:col>
      <xdr:colOff>1038225</xdr:colOff>
      <xdr:row>83</xdr:row>
      <xdr:rowOff>238125</xdr:rowOff>
    </xdr:to>
    <xdr:pic>
      <xdr:nvPicPr>
        <xdr:cNvPr id="37989" name="img_NexansCavi" descr="logo">
          <a:extLst>
            <a:ext uri="{FF2B5EF4-FFF2-40B4-BE49-F238E27FC236}">
              <a16:creationId xmlns:a16="http://schemas.microsoft.com/office/drawing/2014/main" id="{00000000-0008-0000-0000-00006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66</xdr:row>
      <xdr:rowOff>19050</xdr:rowOff>
    </xdr:from>
    <xdr:to>
      <xdr:col>0</xdr:col>
      <xdr:colOff>1038225</xdr:colOff>
      <xdr:row>66</xdr:row>
      <xdr:rowOff>238125</xdr:rowOff>
    </xdr:to>
    <xdr:pic>
      <xdr:nvPicPr>
        <xdr:cNvPr id="37990" name="img_NexansCavi" descr="logo">
          <a:extLst>
            <a:ext uri="{FF2B5EF4-FFF2-40B4-BE49-F238E27FC236}">
              <a16:creationId xmlns:a16="http://schemas.microsoft.com/office/drawing/2014/main" id="{00000000-0008-0000-0000-000066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77</xdr:row>
      <xdr:rowOff>28575</xdr:rowOff>
    </xdr:from>
    <xdr:to>
      <xdr:col>0</xdr:col>
      <xdr:colOff>1038225</xdr:colOff>
      <xdr:row>77</xdr:row>
      <xdr:rowOff>238125</xdr:rowOff>
    </xdr:to>
    <xdr:pic>
      <xdr:nvPicPr>
        <xdr:cNvPr id="37991" name="img_NexansCavi" descr="logo">
          <a:extLst>
            <a:ext uri="{FF2B5EF4-FFF2-40B4-BE49-F238E27FC236}">
              <a16:creationId xmlns:a16="http://schemas.microsoft.com/office/drawing/2014/main" id="{00000000-0008-0000-0000-00006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80</xdr:row>
      <xdr:rowOff>28575</xdr:rowOff>
    </xdr:from>
    <xdr:to>
      <xdr:col>0</xdr:col>
      <xdr:colOff>1038225</xdr:colOff>
      <xdr:row>80</xdr:row>
      <xdr:rowOff>238125</xdr:rowOff>
    </xdr:to>
    <xdr:pic>
      <xdr:nvPicPr>
        <xdr:cNvPr id="37992" name="img_NexansCavi" descr="logo">
          <a:extLst>
            <a:ext uri="{FF2B5EF4-FFF2-40B4-BE49-F238E27FC236}">
              <a16:creationId xmlns:a16="http://schemas.microsoft.com/office/drawing/2014/main" id="{00000000-0008-0000-0000-000068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89</xdr:row>
      <xdr:rowOff>28575</xdr:rowOff>
    </xdr:from>
    <xdr:to>
      <xdr:col>0</xdr:col>
      <xdr:colOff>1038225</xdr:colOff>
      <xdr:row>89</xdr:row>
      <xdr:rowOff>238125</xdr:rowOff>
    </xdr:to>
    <xdr:pic>
      <xdr:nvPicPr>
        <xdr:cNvPr id="37994" name="img_NexansCavi" descr="logo">
          <a:extLst>
            <a:ext uri="{FF2B5EF4-FFF2-40B4-BE49-F238E27FC236}">
              <a16:creationId xmlns:a16="http://schemas.microsoft.com/office/drawing/2014/main" id="{00000000-0008-0000-0000-00006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82</xdr:row>
      <xdr:rowOff>28575</xdr:rowOff>
    </xdr:from>
    <xdr:to>
      <xdr:col>0</xdr:col>
      <xdr:colOff>1038225</xdr:colOff>
      <xdr:row>82</xdr:row>
      <xdr:rowOff>238125</xdr:rowOff>
    </xdr:to>
    <xdr:pic>
      <xdr:nvPicPr>
        <xdr:cNvPr id="37995" name="img_NexansCavi" descr="logo">
          <a:extLst>
            <a:ext uri="{FF2B5EF4-FFF2-40B4-BE49-F238E27FC236}">
              <a16:creationId xmlns:a16="http://schemas.microsoft.com/office/drawing/2014/main" id="{00000000-0008-0000-0000-00006B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91</xdr:row>
      <xdr:rowOff>28575</xdr:rowOff>
    </xdr:from>
    <xdr:to>
      <xdr:col>0</xdr:col>
      <xdr:colOff>1038225</xdr:colOff>
      <xdr:row>91</xdr:row>
      <xdr:rowOff>238125</xdr:rowOff>
    </xdr:to>
    <xdr:pic>
      <xdr:nvPicPr>
        <xdr:cNvPr id="37996" name="img_NexansCavi" descr="logo">
          <a:extLst>
            <a:ext uri="{FF2B5EF4-FFF2-40B4-BE49-F238E27FC236}">
              <a16:creationId xmlns:a16="http://schemas.microsoft.com/office/drawing/2014/main" id="{00000000-0008-0000-0000-00006C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88</xdr:row>
      <xdr:rowOff>28575</xdr:rowOff>
    </xdr:from>
    <xdr:to>
      <xdr:col>0</xdr:col>
      <xdr:colOff>1038225</xdr:colOff>
      <xdr:row>88</xdr:row>
      <xdr:rowOff>238125</xdr:rowOff>
    </xdr:to>
    <xdr:pic>
      <xdr:nvPicPr>
        <xdr:cNvPr id="37997" name="img_NexansCavi" descr="logo">
          <a:extLst>
            <a:ext uri="{FF2B5EF4-FFF2-40B4-BE49-F238E27FC236}">
              <a16:creationId xmlns:a16="http://schemas.microsoft.com/office/drawing/2014/main" id="{00000000-0008-0000-0000-00006D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93</xdr:row>
      <xdr:rowOff>28575</xdr:rowOff>
    </xdr:from>
    <xdr:to>
      <xdr:col>0</xdr:col>
      <xdr:colOff>1038225</xdr:colOff>
      <xdr:row>93</xdr:row>
      <xdr:rowOff>238125</xdr:rowOff>
    </xdr:to>
    <xdr:pic>
      <xdr:nvPicPr>
        <xdr:cNvPr id="37998" name="img_NexansCavi" descr="logo">
          <a:extLst>
            <a:ext uri="{FF2B5EF4-FFF2-40B4-BE49-F238E27FC236}">
              <a16:creationId xmlns:a16="http://schemas.microsoft.com/office/drawing/2014/main" id="{00000000-0008-0000-0000-00006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94</xdr:row>
      <xdr:rowOff>28575</xdr:rowOff>
    </xdr:from>
    <xdr:to>
      <xdr:col>0</xdr:col>
      <xdr:colOff>1038225</xdr:colOff>
      <xdr:row>94</xdr:row>
      <xdr:rowOff>238125</xdr:rowOff>
    </xdr:to>
    <xdr:pic>
      <xdr:nvPicPr>
        <xdr:cNvPr id="38000" name="img_NexansCavi" descr="logo">
          <a:extLst>
            <a:ext uri="{FF2B5EF4-FFF2-40B4-BE49-F238E27FC236}">
              <a16:creationId xmlns:a16="http://schemas.microsoft.com/office/drawing/2014/main" id="{00000000-0008-0000-0000-000070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70</xdr:row>
      <xdr:rowOff>28575</xdr:rowOff>
    </xdr:from>
    <xdr:to>
      <xdr:col>0</xdr:col>
      <xdr:colOff>1038225</xdr:colOff>
      <xdr:row>70</xdr:row>
      <xdr:rowOff>238125</xdr:rowOff>
    </xdr:to>
    <xdr:pic>
      <xdr:nvPicPr>
        <xdr:cNvPr id="38002" name="img_NexansCavi" descr="logo">
          <a:extLst>
            <a:ext uri="{FF2B5EF4-FFF2-40B4-BE49-F238E27FC236}">
              <a16:creationId xmlns:a16="http://schemas.microsoft.com/office/drawing/2014/main" id="{00000000-0008-0000-0000-000072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79</xdr:row>
      <xdr:rowOff>28575</xdr:rowOff>
    </xdr:from>
    <xdr:to>
      <xdr:col>0</xdr:col>
      <xdr:colOff>1038225</xdr:colOff>
      <xdr:row>79</xdr:row>
      <xdr:rowOff>238125</xdr:rowOff>
    </xdr:to>
    <xdr:pic>
      <xdr:nvPicPr>
        <xdr:cNvPr id="38003" name="img_NexansCavi" descr="logo">
          <a:extLst>
            <a:ext uri="{FF2B5EF4-FFF2-40B4-BE49-F238E27FC236}">
              <a16:creationId xmlns:a16="http://schemas.microsoft.com/office/drawing/2014/main" id="{00000000-0008-0000-0000-00007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109</xdr:row>
      <xdr:rowOff>47625</xdr:rowOff>
    </xdr:from>
    <xdr:to>
      <xdr:col>0</xdr:col>
      <xdr:colOff>1028700</xdr:colOff>
      <xdr:row>109</xdr:row>
      <xdr:rowOff>190500</xdr:rowOff>
    </xdr:to>
    <xdr:pic>
      <xdr:nvPicPr>
        <xdr:cNvPr id="38004" name="img_NexansCavi" descr="logo">
          <a:extLst>
            <a:ext uri="{FF2B5EF4-FFF2-40B4-BE49-F238E27FC236}">
              <a16:creationId xmlns:a16="http://schemas.microsoft.com/office/drawing/2014/main" id="{00000000-0008-0000-0000-000074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4876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72</xdr:row>
      <xdr:rowOff>28575</xdr:rowOff>
    </xdr:from>
    <xdr:to>
      <xdr:col>0</xdr:col>
      <xdr:colOff>1038225</xdr:colOff>
      <xdr:row>72</xdr:row>
      <xdr:rowOff>238125</xdr:rowOff>
    </xdr:to>
    <xdr:pic>
      <xdr:nvPicPr>
        <xdr:cNvPr id="38005" name="img_NexansCavi" descr="logo">
          <a:extLst>
            <a:ext uri="{FF2B5EF4-FFF2-40B4-BE49-F238E27FC236}">
              <a16:creationId xmlns:a16="http://schemas.microsoft.com/office/drawing/2014/main" id="{00000000-0008-0000-0000-00007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90</xdr:row>
      <xdr:rowOff>28575</xdr:rowOff>
    </xdr:from>
    <xdr:to>
      <xdr:col>0</xdr:col>
      <xdr:colOff>1038225</xdr:colOff>
      <xdr:row>90</xdr:row>
      <xdr:rowOff>238125</xdr:rowOff>
    </xdr:to>
    <xdr:pic>
      <xdr:nvPicPr>
        <xdr:cNvPr id="38007" name="img_NexansCavi" descr="logo">
          <a:extLst>
            <a:ext uri="{FF2B5EF4-FFF2-40B4-BE49-F238E27FC236}">
              <a16:creationId xmlns:a16="http://schemas.microsoft.com/office/drawing/2014/main" id="{00000000-0008-0000-0000-00007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122</xdr:row>
      <xdr:rowOff>47625</xdr:rowOff>
    </xdr:from>
    <xdr:to>
      <xdr:col>0</xdr:col>
      <xdr:colOff>1028700</xdr:colOff>
      <xdr:row>122</xdr:row>
      <xdr:rowOff>190500</xdr:rowOff>
    </xdr:to>
    <xdr:pic>
      <xdr:nvPicPr>
        <xdr:cNvPr id="38015" name="img_NexansCavi" descr="logo">
          <a:extLst>
            <a:ext uri="{FF2B5EF4-FFF2-40B4-BE49-F238E27FC236}">
              <a16:creationId xmlns:a16="http://schemas.microsoft.com/office/drawing/2014/main" id="{00000000-0008-0000-0000-00007F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124</xdr:row>
      <xdr:rowOff>47625</xdr:rowOff>
    </xdr:from>
    <xdr:to>
      <xdr:col>0</xdr:col>
      <xdr:colOff>1028700</xdr:colOff>
      <xdr:row>124</xdr:row>
      <xdr:rowOff>190500</xdr:rowOff>
    </xdr:to>
    <xdr:pic>
      <xdr:nvPicPr>
        <xdr:cNvPr id="38016" name="img_NexansCavi" descr="logo">
          <a:extLst>
            <a:ext uri="{FF2B5EF4-FFF2-40B4-BE49-F238E27FC236}">
              <a16:creationId xmlns:a16="http://schemas.microsoft.com/office/drawing/2014/main" id="{00000000-0008-0000-0000-000080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429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114</xdr:row>
      <xdr:rowOff>47625</xdr:rowOff>
    </xdr:from>
    <xdr:to>
      <xdr:col>0</xdr:col>
      <xdr:colOff>1028700</xdr:colOff>
      <xdr:row>114</xdr:row>
      <xdr:rowOff>190500</xdr:rowOff>
    </xdr:to>
    <xdr:pic>
      <xdr:nvPicPr>
        <xdr:cNvPr id="38018" name="img_NexansCavi" descr="logo">
          <a:extLst>
            <a:ext uri="{FF2B5EF4-FFF2-40B4-BE49-F238E27FC236}">
              <a16:creationId xmlns:a16="http://schemas.microsoft.com/office/drawing/2014/main" id="{00000000-0008-0000-0000-000082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121</xdr:row>
      <xdr:rowOff>47625</xdr:rowOff>
    </xdr:from>
    <xdr:to>
      <xdr:col>0</xdr:col>
      <xdr:colOff>1028700</xdr:colOff>
      <xdr:row>121</xdr:row>
      <xdr:rowOff>190500</xdr:rowOff>
    </xdr:to>
    <xdr:pic>
      <xdr:nvPicPr>
        <xdr:cNvPr id="38019" name="img_NexansCavi" descr="logo">
          <a:extLst>
            <a:ext uri="{FF2B5EF4-FFF2-40B4-BE49-F238E27FC236}">
              <a16:creationId xmlns:a16="http://schemas.microsoft.com/office/drawing/2014/main" id="{00000000-0008-0000-0000-000083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115</xdr:row>
      <xdr:rowOff>47625</xdr:rowOff>
    </xdr:from>
    <xdr:to>
      <xdr:col>0</xdr:col>
      <xdr:colOff>1028700</xdr:colOff>
      <xdr:row>115</xdr:row>
      <xdr:rowOff>190500</xdr:rowOff>
    </xdr:to>
    <xdr:pic>
      <xdr:nvPicPr>
        <xdr:cNvPr id="38020" name="img_NexansCavi" descr="logo">
          <a:extLst>
            <a:ext uri="{FF2B5EF4-FFF2-40B4-BE49-F238E27FC236}">
              <a16:creationId xmlns:a16="http://schemas.microsoft.com/office/drawing/2014/main" id="{00000000-0008-0000-0000-000084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116</xdr:row>
      <xdr:rowOff>47625</xdr:rowOff>
    </xdr:from>
    <xdr:to>
      <xdr:col>0</xdr:col>
      <xdr:colOff>1028700</xdr:colOff>
      <xdr:row>116</xdr:row>
      <xdr:rowOff>190500</xdr:rowOff>
    </xdr:to>
    <xdr:pic>
      <xdr:nvPicPr>
        <xdr:cNvPr id="38021" name="img_NexansCavi" descr="logo">
          <a:extLst>
            <a:ext uri="{FF2B5EF4-FFF2-40B4-BE49-F238E27FC236}">
              <a16:creationId xmlns:a16="http://schemas.microsoft.com/office/drawing/2014/main" id="{00000000-0008-0000-0000-000085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117</xdr:row>
      <xdr:rowOff>47625</xdr:rowOff>
    </xdr:from>
    <xdr:to>
      <xdr:col>0</xdr:col>
      <xdr:colOff>1028700</xdr:colOff>
      <xdr:row>117</xdr:row>
      <xdr:rowOff>190500</xdr:rowOff>
    </xdr:to>
    <xdr:pic>
      <xdr:nvPicPr>
        <xdr:cNvPr id="38022" name="img_NexansCavi" descr="logo">
          <a:extLst>
            <a:ext uri="{FF2B5EF4-FFF2-40B4-BE49-F238E27FC236}">
              <a16:creationId xmlns:a16="http://schemas.microsoft.com/office/drawing/2014/main" id="{00000000-0008-0000-0000-000086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118</xdr:row>
      <xdr:rowOff>47625</xdr:rowOff>
    </xdr:from>
    <xdr:to>
      <xdr:col>0</xdr:col>
      <xdr:colOff>1028700</xdr:colOff>
      <xdr:row>118</xdr:row>
      <xdr:rowOff>190500</xdr:rowOff>
    </xdr:to>
    <xdr:pic>
      <xdr:nvPicPr>
        <xdr:cNvPr id="38023" name="img_NexansCavi" descr="logo">
          <a:extLst>
            <a:ext uri="{FF2B5EF4-FFF2-40B4-BE49-F238E27FC236}">
              <a16:creationId xmlns:a16="http://schemas.microsoft.com/office/drawing/2014/main" id="{00000000-0008-0000-0000-000087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119</xdr:row>
      <xdr:rowOff>47625</xdr:rowOff>
    </xdr:from>
    <xdr:to>
      <xdr:col>0</xdr:col>
      <xdr:colOff>1028700</xdr:colOff>
      <xdr:row>119</xdr:row>
      <xdr:rowOff>190500</xdr:rowOff>
    </xdr:to>
    <xdr:pic>
      <xdr:nvPicPr>
        <xdr:cNvPr id="38024" name="img_NexansCavi" descr="logo">
          <a:extLst>
            <a:ext uri="{FF2B5EF4-FFF2-40B4-BE49-F238E27FC236}">
              <a16:creationId xmlns:a16="http://schemas.microsoft.com/office/drawing/2014/main" id="{00000000-0008-0000-0000-000088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120</xdr:row>
      <xdr:rowOff>47625</xdr:rowOff>
    </xdr:from>
    <xdr:to>
      <xdr:col>0</xdr:col>
      <xdr:colOff>1028700</xdr:colOff>
      <xdr:row>120</xdr:row>
      <xdr:rowOff>190500</xdr:rowOff>
    </xdr:to>
    <xdr:pic>
      <xdr:nvPicPr>
        <xdr:cNvPr id="38025" name="img_NexansCavi" descr="logo">
          <a:extLst>
            <a:ext uri="{FF2B5EF4-FFF2-40B4-BE49-F238E27FC236}">
              <a16:creationId xmlns:a16="http://schemas.microsoft.com/office/drawing/2014/main" id="{00000000-0008-0000-0000-0000899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153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69</xdr:row>
      <xdr:rowOff>28575</xdr:rowOff>
    </xdr:from>
    <xdr:to>
      <xdr:col>0</xdr:col>
      <xdr:colOff>1038225</xdr:colOff>
      <xdr:row>69</xdr:row>
      <xdr:rowOff>238125</xdr:rowOff>
    </xdr:to>
    <xdr:pic>
      <xdr:nvPicPr>
        <xdr:cNvPr id="38028" name="img_NexansCavi" descr="logo">
          <a:extLst>
            <a:ext uri="{FF2B5EF4-FFF2-40B4-BE49-F238E27FC236}">
              <a16:creationId xmlns:a16="http://schemas.microsoft.com/office/drawing/2014/main" id="{00000000-0008-0000-0000-00008C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75</xdr:row>
      <xdr:rowOff>28575</xdr:rowOff>
    </xdr:from>
    <xdr:to>
      <xdr:col>0</xdr:col>
      <xdr:colOff>1038225</xdr:colOff>
      <xdr:row>75</xdr:row>
      <xdr:rowOff>238125</xdr:rowOff>
    </xdr:to>
    <xdr:pic>
      <xdr:nvPicPr>
        <xdr:cNvPr id="38035" name="img_NexansCavi" descr="logo">
          <a:extLst>
            <a:ext uri="{FF2B5EF4-FFF2-40B4-BE49-F238E27FC236}">
              <a16:creationId xmlns:a16="http://schemas.microsoft.com/office/drawing/2014/main" id="{00000000-0008-0000-0000-00009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96</xdr:row>
      <xdr:rowOff>28575</xdr:rowOff>
    </xdr:from>
    <xdr:to>
      <xdr:col>0</xdr:col>
      <xdr:colOff>1038225</xdr:colOff>
      <xdr:row>96</xdr:row>
      <xdr:rowOff>238125</xdr:rowOff>
    </xdr:to>
    <xdr:pic>
      <xdr:nvPicPr>
        <xdr:cNvPr id="38036" name="img_NexansCavi" descr="logo">
          <a:extLst>
            <a:ext uri="{FF2B5EF4-FFF2-40B4-BE49-F238E27FC236}">
              <a16:creationId xmlns:a16="http://schemas.microsoft.com/office/drawing/2014/main" id="{00000000-0008-0000-0000-000094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sp macro="" textlink="">
      <xdr:nvSpPr>
        <xdr:cNvPr id="38039" name="img_NexansCavi" descr="logo">
          <a:extLst>
            <a:ext uri="{FF2B5EF4-FFF2-40B4-BE49-F238E27FC236}">
              <a16:creationId xmlns:a16="http://schemas.microsoft.com/office/drawing/2014/main" id="{00000000-0008-0000-0000-000097940000}"/>
            </a:ext>
          </a:extLst>
        </xdr:cNvPr>
        <xdr:cNvSpPr>
          <a:spLocks noChangeAspect="1" noChangeArrowheads="1"/>
        </xdr:cNvSpPr>
      </xdr:nvSpPr>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409575</xdr:colOff>
      <xdr:row>67</xdr:row>
      <xdr:rowOff>19050</xdr:rowOff>
    </xdr:from>
    <xdr:to>
      <xdr:col>0</xdr:col>
      <xdr:colOff>1038225</xdr:colOff>
      <xdr:row>67</xdr:row>
      <xdr:rowOff>238125</xdr:rowOff>
    </xdr:to>
    <xdr:pic>
      <xdr:nvPicPr>
        <xdr:cNvPr id="38041" name="img_NexansCavi" descr="logo">
          <a:extLst>
            <a:ext uri="{FF2B5EF4-FFF2-40B4-BE49-F238E27FC236}">
              <a16:creationId xmlns:a16="http://schemas.microsoft.com/office/drawing/2014/main" id="{00000000-0008-0000-0000-00009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133</xdr:row>
      <xdr:rowOff>57150</xdr:rowOff>
    </xdr:from>
    <xdr:to>
      <xdr:col>0</xdr:col>
      <xdr:colOff>923925</xdr:colOff>
      <xdr:row>133</xdr:row>
      <xdr:rowOff>200025</xdr:rowOff>
    </xdr:to>
    <xdr:pic>
      <xdr:nvPicPr>
        <xdr:cNvPr id="38042" name="img_NexansCavi" descr="logo">
          <a:extLst>
            <a:ext uri="{FF2B5EF4-FFF2-40B4-BE49-F238E27FC236}">
              <a16:creationId xmlns:a16="http://schemas.microsoft.com/office/drawing/2014/main" id="{00000000-0008-0000-0000-00009A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25792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73</xdr:row>
      <xdr:rowOff>28575</xdr:rowOff>
    </xdr:from>
    <xdr:to>
      <xdr:col>0</xdr:col>
      <xdr:colOff>1038225</xdr:colOff>
      <xdr:row>73</xdr:row>
      <xdr:rowOff>238125</xdr:rowOff>
    </xdr:to>
    <xdr:pic>
      <xdr:nvPicPr>
        <xdr:cNvPr id="38049" name="img_NexansCavi" descr="logo">
          <a:extLst>
            <a:ext uri="{FF2B5EF4-FFF2-40B4-BE49-F238E27FC236}">
              <a16:creationId xmlns:a16="http://schemas.microsoft.com/office/drawing/2014/main" id="{00000000-0008-0000-0000-0000A1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74</xdr:row>
      <xdr:rowOff>28575</xdr:rowOff>
    </xdr:from>
    <xdr:to>
      <xdr:col>0</xdr:col>
      <xdr:colOff>1038225</xdr:colOff>
      <xdr:row>74</xdr:row>
      <xdr:rowOff>238125</xdr:rowOff>
    </xdr:to>
    <xdr:pic>
      <xdr:nvPicPr>
        <xdr:cNvPr id="38050" name="img_NexansCavi" descr="logo">
          <a:extLst>
            <a:ext uri="{FF2B5EF4-FFF2-40B4-BE49-F238E27FC236}">
              <a16:creationId xmlns:a16="http://schemas.microsoft.com/office/drawing/2014/main" id="{00000000-0008-0000-0000-0000A2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76</xdr:row>
      <xdr:rowOff>28575</xdr:rowOff>
    </xdr:from>
    <xdr:to>
      <xdr:col>0</xdr:col>
      <xdr:colOff>1038225</xdr:colOff>
      <xdr:row>76</xdr:row>
      <xdr:rowOff>238125</xdr:rowOff>
    </xdr:to>
    <xdr:pic>
      <xdr:nvPicPr>
        <xdr:cNvPr id="38051" name="img_NexansCavi" descr="logo">
          <a:extLst>
            <a:ext uri="{FF2B5EF4-FFF2-40B4-BE49-F238E27FC236}">
              <a16:creationId xmlns:a16="http://schemas.microsoft.com/office/drawing/2014/main" id="{00000000-0008-0000-0000-0000A3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66</xdr:row>
      <xdr:rowOff>19050</xdr:rowOff>
    </xdr:from>
    <xdr:to>
      <xdr:col>0</xdr:col>
      <xdr:colOff>1038225</xdr:colOff>
      <xdr:row>66</xdr:row>
      <xdr:rowOff>238125</xdr:rowOff>
    </xdr:to>
    <xdr:pic>
      <xdr:nvPicPr>
        <xdr:cNvPr id="38052" name="img_NexansCavi" descr="logo">
          <a:extLst>
            <a:ext uri="{FF2B5EF4-FFF2-40B4-BE49-F238E27FC236}">
              <a16:creationId xmlns:a16="http://schemas.microsoft.com/office/drawing/2014/main" id="{00000000-0008-0000-0000-0000A4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77</xdr:row>
      <xdr:rowOff>28575</xdr:rowOff>
    </xdr:from>
    <xdr:to>
      <xdr:col>0</xdr:col>
      <xdr:colOff>1038225</xdr:colOff>
      <xdr:row>77</xdr:row>
      <xdr:rowOff>238125</xdr:rowOff>
    </xdr:to>
    <xdr:pic>
      <xdr:nvPicPr>
        <xdr:cNvPr id="38053" name="img_NexansCavi" descr="logo">
          <a:extLst>
            <a:ext uri="{FF2B5EF4-FFF2-40B4-BE49-F238E27FC236}">
              <a16:creationId xmlns:a16="http://schemas.microsoft.com/office/drawing/2014/main" id="{00000000-0008-0000-0000-0000A5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70</xdr:row>
      <xdr:rowOff>28575</xdr:rowOff>
    </xdr:from>
    <xdr:to>
      <xdr:col>0</xdr:col>
      <xdr:colOff>1038225</xdr:colOff>
      <xdr:row>70</xdr:row>
      <xdr:rowOff>238125</xdr:rowOff>
    </xdr:to>
    <xdr:pic>
      <xdr:nvPicPr>
        <xdr:cNvPr id="38054" name="img_NexansCavi" descr="logo">
          <a:extLst>
            <a:ext uri="{FF2B5EF4-FFF2-40B4-BE49-F238E27FC236}">
              <a16:creationId xmlns:a16="http://schemas.microsoft.com/office/drawing/2014/main" id="{00000000-0008-0000-0000-0000A6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72</xdr:row>
      <xdr:rowOff>28575</xdr:rowOff>
    </xdr:from>
    <xdr:to>
      <xdr:col>0</xdr:col>
      <xdr:colOff>1038225</xdr:colOff>
      <xdr:row>72</xdr:row>
      <xdr:rowOff>238125</xdr:rowOff>
    </xdr:to>
    <xdr:pic>
      <xdr:nvPicPr>
        <xdr:cNvPr id="38055" name="img_NexansCavi" descr="logo">
          <a:extLst>
            <a:ext uri="{FF2B5EF4-FFF2-40B4-BE49-F238E27FC236}">
              <a16:creationId xmlns:a16="http://schemas.microsoft.com/office/drawing/2014/main" id="{00000000-0008-0000-0000-0000A7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69</xdr:row>
      <xdr:rowOff>28575</xdr:rowOff>
    </xdr:from>
    <xdr:to>
      <xdr:col>0</xdr:col>
      <xdr:colOff>1038225</xdr:colOff>
      <xdr:row>69</xdr:row>
      <xdr:rowOff>238125</xdr:rowOff>
    </xdr:to>
    <xdr:pic>
      <xdr:nvPicPr>
        <xdr:cNvPr id="38057" name="img_NexansCavi" descr="logo">
          <a:extLst>
            <a:ext uri="{FF2B5EF4-FFF2-40B4-BE49-F238E27FC236}">
              <a16:creationId xmlns:a16="http://schemas.microsoft.com/office/drawing/2014/main" id="{00000000-0008-0000-0000-0000A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75</xdr:row>
      <xdr:rowOff>28575</xdr:rowOff>
    </xdr:from>
    <xdr:to>
      <xdr:col>0</xdr:col>
      <xdr:colOff>1038225</xdr:colOff>
      <xdr:row>75</xdr:row>
      <xdr:rowOff>238125</xdr:rowOff>
    </xdr:to>
    <xdr:pic>
      <xdr:nvPicPr>
        <xdr:cNvPr id="38058" name="img_NexansCavi" descr="logo">
          <a:extLst>
            <a:ext uri="{FF2B5EF4-FFF2-40B4-BE49-F238E27FC236}">
              <a16:creationId xmlns:a16="http://schemas.microsoft.com/office/drawing/2014/main" id="{00000000-0008-0000-0000-0000A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22</xdr:row>
      <xdr:rowOff>0</xdr:rowOff>
    </xdr:from>
    <xdr:to>
      <xdr:col>0</xdr:col>
      <xdr:colOff>952500</xdr:colOff>
      <xdr:row>22</xdr:row>
      <xdr:rowOff>0</xdr:rowOff>
    </xdr:to>
    <xdr:sp macro="" textlink="">
      <xdr:nvSpPr>
        <xdr:cNvPr id="38059" name="img_NexansCavi" descr="logo">
          <a:extLst>
            <a:ext uri="{FF2B5EF4-FFF2-40B4-BE49-F238E27FC236}">
              <a16:creationId xmlns:a16="http://schemas.microsoft.com/office/drawing/2014/main" id="{00000000-0008-0000-0000-0000AB940000}"/>
            </a:ext>
          </a:extLst>
        </xdr:cNvPr>
        <xdr:cNvSpPr>
          <a:spLocks noChangeAspect="1" noChangeArrowheads="1"/>
        </xdr:cNvSpPr>
      </xdr:nvSpPr>
      <xdr:spPr bwMode="auto">
        <a:xfrm>
          <a:off x="438150" y="377190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104775</xdr:colOff>
      <xdr:row>44</xdr:row>
      <xdr:rowOff>28575</xdr:rowOff>
    </xdr:from>
    <xdr:to>
      <xdr:col>0</xdr:col>
      <xdr:colOff>1314450</xdr:colOff>
      <xdr:row>44</xdr:row>
      <xdr:rowOff>200025</xdr:rowOff>
    </xdr:to>
    <xdr:pic>
      <xdr:nvPicPr>
        <xdr:cNvPr id="38066" name="img_NexansCavi" descr="logo">
          <a:extLst>
            <a:ext uri="{FF2B5EF4-FFF2-40B4-BE49-F238E27FC236}">
              <a16:creationId xmlns:a16="http://schemas.microsoft.com/office/drawing/2014/main" id="{00000000-0008-0000-0000-0000B2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177</xdr:row>
      <xdr:rowOff>28575</xdr:rowOff>
    </xdr:from>
    <xdr:to>
      <xdr:col>0</xdr:col>
      <xdr:colOff>1143000</xdr:colOff>
      <xdr:row>177</xdr:row>
      <xdr:rowOff>200025</xdr:rowOff>
    </xdr:to>
    <xdr:pic>
      <xdr:nvPicPr>
        <xdr:cNvPr id="38070" name="img_NexansCavi" descr="logo">
          <a:extLst>
            <a:ext uri="{FF2B5EF4-FFF2-40B4-BE49-F238E27FC236}">
              <a16:creationId xmlns:a16="http://schemas.microsoft.com/office/drawing/2014/main" id="{00000000-0008-0000-0000-0000B694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38125" y="8467725"/>
          <a:ext cx="904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175</xdr:row>
      <xdr:rowOff>9525</xdr:rowOff>
    </xdr:from>
    <xdr:to>
      <xdr:col>0</xdr:col>
      <xdr:colOff>1095375</xdr:colOff>
      <xdr:row>176</xdr:row>
      <xdr:rowOff>0</xdr:rowOff>
    </xdr:to>
    <xdr:pic>
      <xdr:nvPicPr>
        <xdr:cNvPr id="38071" name="img_NexansCavi" descr="logo">
          <a:extLst>
            <a:ext uri="{FF2B5EF4-FFF2-40B4-BE49-F238E27FC236}">
              <a16:creationId xmlns:a16="http://schemas.microsoft.com/office/drawing/2014/main" id="{00000000-0008-0000-0000-0000B794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81000" y="19069050"/>
          <a:ext cx="714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92</xdr:row>
      <xdr:rowOff>28575</xdr:rowOff>
    </xdr:from>
    <xdr:to>
      <xdr:col>0</xdr:col>
      <xdr:colOff>1038225</xdr:colOff>
      <xdr:row>92</xdr:row>
      <xdr:rowOff>238125</xdr:rowOff>
    </xdr:to>
    <xdr:pic>
      <xdr:nvPicPr>
        <xdr:cNvPr id="38078" name="img_NexansCavi" descr="logo">
          <a:extLst>
            <a:ext uri="{FF2B5EF4-FFF2-40B4-BE49-F238E27FC236}">
              <a16:creationId xmlns:a16="http://schemas.microsoft.com/office/drawing/2014/main" id="{00000000-0008-0000-0000-0000BE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37</xdr:row>
      <xdr:rowOff>57150</xdr:rowOff>
    </xdr:from>
    <xdr:to>
      <xdr:col>0</xdr:col>
      <xdr:colOff>914400</xdr:colOff>
      <xdr:row>37</xdr:row>
      <xdr:rowOff>200025</xdr:rowOff>
    </xdr:to>
    <xdr:pic>
      <xdr:nvPicPr>
        <xdr:cNvPr id="38079" name="img_NexansCavi" descr="logo">
          <a:extLst>
            <a:ext uri="{FF2B5EF4-FFF2-40B4-BE49-F238E27FC236}">
              <a16:creationId xmlns:a16="http://schemas.microsoft.com/office/drawing/2014/main" id="{00000000-0008-0000-0000-0000BF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34</xdr:row>
      <xdr:rowOff>57150</xdr:rowOff>
    </xdr:from>
    <xdr:to>
      <xdr:col>0</xdr:col>
      <xdr:colOff>914400</xdr:colOff>
      <xdr:row>34</xdr:row>
      <xdr:rowOff>200025</xdr:rowOff>
    </xdr:to>
    <xdr:pic>
      <xdr:nvPicPr>
        <xdr:cNvPr id="38080" name="img_NexansCavi" descr="logo">
          <a:extLst>
            <a:ext uri="{FF2B5EF4-FFF2-40B4-BE49-F238E27FC236}">
              <a16:creationId xmlns:a16="http://schemas.microsoft.com/office/drawing/2014/main" id="{00000000-0008-0000-0000-0000C0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142</xdr:row>
      <xdr:rowOff>57150</xdr:rowOff>
    </xdr:from>
    <xdr:to>
      <xdr:col>0</xdr:col>
      <xdr:colOff>923925</xdr:colOff>
      <xdr:row>142</xdr:row>
      <xdr:rowOff>200025</xdr:rowOff>
    </xdr:to>
    <xdr:pic>
      <xdr:nvPicPr>
        <xdr:cNvPr id="38081" name="img_NexansCavi" descr="logo">
          <a:extLst>
            <a:ext uri="{FF2B5EF4-FFF2-40B4-BE49-F238E27FC236}">
              <a16:creationId xmlns:a16="http://schemas.microsoft.com/office/drawing/2014/main" id="{00000000-0008-0000-0000-0000C194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810375"/>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126</xdr:row>
      <xdr:rowOff>9525</xdr:rowOff>
    </xdr:from>
    <xdr:to>
      <xdr:col>0</xdr:col>
      <xdr:colOff>1066800</xdr:colOff>
      <xdr:row>127</xdr:row>
      <xdr:rowOff>0</xdr:rowOff>
    </xdr:to>
    <xdr:pic>
      <xdr:nvPicPr>
        <xdr:cNvPr id="38083" name="img_NexansCavi" descr="logo">
          <a:extLst>
            <a:ext uri="{FF2B5EF4-FFF2-40B4-BE49-F238E27FC236}">
              <a16:creationId xmlns:a16="http://schemas.microsoft.com/office/drawing/2014/main" id="{00000000-0008-0000-0000-0000C394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2400" y="5705475"/>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102</xdr:row>
      <xdr:rowOff>28575</xdr:rowOff>
    </xdr:from>
    <xdr:to>
      <xdr:col>0</xdr:col>
      <xdr:colOff>1038225</xdr:colOff>
      <xdr:row>102</xdr:row>
      <xdr:rowOff>238125</xdr:rowOff>
    </xdr:to>
    <xdr:pic>
      <xdr:nvPicPr>
        <xdr:cNvPr id="38089" name="img_NexansCavi" descr="logo">
          <a:extLst>
            <a:ext uri="{FF2B5EF4-FFF2-40B4-BE49-F238E27FC236}">
              <a16:creationId xmlns:a16="http://schemas.microsoft.com/office/drawing/2014/main" id="{00000000-0008-0000-0000-0000C9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81</xdr:row>
      <xdr:rowOff>28575</xdr:rowOff>
    </xdr:from>
    <xdr:to>
      <xdr:col>0</xdr:col>
      <xdr:colOff>1038225</xdr:colOff>
      <xdr:row>81</xdr:row>
      <xdr:rowOff>238125</xdr:rowOff>
    </xdr:to>
    <xdr:pic>
      <xdr:nvPicPr>
        <xdr:cNvPr id="38090" name="img_NexansCavi" descr="logo">
          <a:extLst>
            <a:ext uri="{FF2B5EF4-FFF2-40B4-BE49-F238E27FC236}">
              <a16:creationId xmlns:a16="http://schemas.microsoft.com/office/drawing/2014/main" id="{00000000-0008-0000-0000-0000CA9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4600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35</xdr:row>
      <xdr:rowOff>57150</xdr:rowOff>
    </xdr:from>
    <xdr:to>
      <xdr:col>0</xdr:col>
      <xdr:colOff>914400</xdr:colOff>
      <xdr:row>35</xdr:row>
      <xdr:rowOff>200025</xdr:rowOff>
    </xdr:to>
    <xdr:pic>
      <xdr:nvPicPr>
        <xdr:cNvPr id="38091" name="img_NexansCavi" descr="logo">
          <a:extLst>
            <a:ext uri="{FF2B5EF4-FFF2-40B4-BE49-F238E27FC236}">
              <a16:creationId xmlns:a16="http://schemas.microsoft.com/office/drawing/2014/main" id="{00000000-0008-0000-0000-0000CB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36</xdr:row>
      <xdr:rowOff>57150</xdr:rowOff>
    </xdr:from>
    <xdr:to>
      <xdr:col>0</xdr:col>
      <xdr:colOff>914400</xdr:colOff>
      <xdr:row>36</xdr:row>
      <xdr:rowOff>200025</xdr:rowOff>
    </xdr:to>
    <xdr:pic>
      <xdr:nvPicPr>
        <xdr:cNvPr id="38092" name="img_NexansCavi" descr="logo">
          <a:extLst>
            <a:ext uri="{FF2B5EF4-FFF2-40B4-BE49-F238E27FC236}">
              <a16:creationId xmlns:a16="http://schemas.microsoft.com/office/drawing/2014/main" id="{00000000-0008-0000-0000-0000CC94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23850" y="4048125"/>
          <a:ext cx="590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169</xdr:row>
      <xdr:rowOff>38100</xdr:rowOff>
    </xdr:from>
    <xdr:to>
      <xdr:col>0</xdr:col>
      <xdr:colOff>1171575</xdr:colOff>
      <xdr:row>169</xdr:row>
      <xdr:rowOff>228600</xdr:rowOff>
    </xdr:to>
    <xdr:pic>
      <xdr:nvPicPr>
        <xdr:cNvPr id="38101" name="img_NexansCavi" descr="logo">
          <a:extLst>
            <a:ext uri="{FF2B5EF4-FFF2-40B4-BE49-F238E27FC236}">
              <a16:creationId xmlns:a16="http://schemas.microsoft.com/office/drawing/2014/main" id="{00000000-0008-0000-0000-0000D594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2400" y="8191500"/>
          <a:ext cx="1019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197</xdr:row>
      <xdr:rowOff>28575</xdr:rowOff>
    </xdr:from>
    <xdr:to>
      <xdr:col>0</xdr:col>
      <xdr:colOff>1009650</xdr:colOff>
      <xdr:row>197</xdr:row>
      <xdr:rowOff>219075</xdr:rowOff>
    </xdr:to>
    <xdr:pic>
      <xdr:nvPicPr>
        <xdr:cNvPr id="38102" name="img_NexansCavi" descr="logo">
          <a:hlinkClick xmlns:r="http://schemas.openxmlformats.org/officeDocument/2006/relationships" r:id="rId10"/>
          <a:extLst>
            <a:ext uri="{FF2B5EF4-FFF2-40B4-BE49-F238E27FC236}">
              <a16:creationId xmlns:a16="http://schemas.microsoft.com/office/drawing/2014/main" id="{00000000-0008-0000-0000-0000D6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199</xdr:row>
      <xdr:rowOff>28575</xdr:rowOff>
    </xdr:from>
    <xdr:to>
      <xdr:col>0</xdr:col>
      <xdr:colOff>1009650</xdr:colOff>
      <xdr:row>199</xdr:row>
      <xdr:rowOff>219075</xdr:rowOff>
    </xdr:to>
    <xdr:pic>
      <xdr:nvPicPr>
        <xdr:cNvPr id="38115" name="img_NexansCavi" descr="logo">
          <a:hlinkClick xmlns:r="http://schemas.openxmlformats.org/officeDocument/2006/relationships" r:id="rId8"/>
          <a:extLst>
            <a:ext uri="{FF2B5EF4-FFF2-40B4-BE49-F238E27FC236}">
              <a16:creationId xmlns:a16="http://schemas.microsoft.com/office/drawing/2014/main" id="{00000000-0008-0000-0000-0000E39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7650" y="98488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423862</xdr:colOff>
      <xdr:row>132</xdr:row>
      <xdr:rowOff>38100</xdr:rowOff>
    </xdr:from>
    <xdr:to>
      <xdr:col>0</xdr:col>
      <xdr:colOff>852487</xdr:colOff>
      <xdr:row>132</xdr:row>
      <xdr:rowOff>228600</xdr:rowOff>
    </xdr:to>
    <xdr:pic>
      <xdr:nvPicPr>
        <xdr:cNvPr id="38122" name="img_NexansCavi">
          <a:extLst>
            <a:ext uri="{FF2B5EF4-FFF2-40B4-BE49-F238E27FC236}">
              <a16:creationId xmlns:a16="http://schemas.microsoft.com/office/drawing/2014/main" id="{00000000-0008-0000-0000-0000EA94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bwMode="auto">
        <a:xfrm>
          <a:off x="423862" y="6696075"/>
          <a:ext cx="4286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19</xdr:row>
      <xdr:rowOff>28575</xdr:rowOff>
    </xdr:from>
    <xdr:to>
      <xdr:col>0</xdr:col>
      <xdr:colOff>904875</xdr:colOff>
      <xdr:row>19</xdr:row>
      <xdr:rowOff>238125</xdr:rowOff>
    </xdr:to>
    <xdr:pic>
      <xdr:nvPicPr>
        <xdr:cNvPr id="38124" name="img_NexansCavi">
          <a:extLst>
            <a:ext uri="{FF2B5EF4-FFF2-40B4-BE49-F238E27FC236}">
              <a16:creationId xmlns:a16="http://schemas.microsoft.com/office/drawing/2014/main" id="{00000000-0008-0000-0000-0000EC94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3495675"/>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42</xdr:row>
      <xdr:rowOff>28575</xdr:rowOff>
    </xdr:from>
    <xdr:to>
      <xdr:col>0</xdr:col>
      <xdr:colOff>1314450</xdr:colOff>
      <xdr:row>42</xdr:row>
      <xdr:rowOff>200025</xdr:rowOff>
    </xdr:to>
    <xdr:pic>
      <xdr:nvPicPr>
        <xdr:cNvPr id="38125" name="img_NexansCavi" descr="logo">
          <a:extLst>
            <a:ext uri="{FF2B5EF4-FFF2-40B4-BE49-F238E27FC236}">
              <a16:creationId xmlns:a16="http://schemas.microsoft.com/office/drawing/2014/main" id="{00000000-0008-0000-0000-0000ED94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4048125"/>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57</xdr:row>
      <xdr:rowOff>57304</xdr:rowOff>
    </xdr:from>
    <xdr:to>
      <xdr:col>0</xdr:col>
      <xdr:colOff>923925</xdr:colOff>
      <xdr:row>57</xdr:row>
      <xdr:rowOff>199871</xdr:rowOff>
    </xdr:to>
    <xdr:pic>
      <xdr:nvPicPr>
        <xdr:cNvPr id="253" name="img_NexansCavi" descr="logo">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372254"/>
          <a:ext cx="609600" cy="142567"/>
        </a:xfrm>
        <a:prstGeom prst="rect">
          <a:avLst/>
        </a:prstGeom>
        <a:noFill/>
        <a:ln w="9525">
          <a:noFill/>
          <a:miter lim="800000"/>
          <a:headEnd/>
          <a:tailEnd/>
        </a:ln>
      </xdr:spPr>
    </xdr:pic>
    <xdr:clientData/>
  </xdr:twoCellAnchor>
  <xdr:twoCellAnchor>
    <xdr:from>
      <xdr:col>0</xdr:col>
      <xdr:colOff>314325</xdr:colOff>
      <xdr:row>58</xdr:row>
      <xdr:rowOff>57304</xdr:rowOff>
    </xdr:from>
    <xdr:to>
      <xdr:col>0</xdr:col>
      <xdr:colOff>923925</xdr:colOff>
      <xdr:row>58</xdr:row>
      <xdr:rowOff>199871</xdr:rowOff>
    </xdr:to>
    <xdr:pic>
      <xdr:nvPicPr>
        <xdr:cNvPr id="254" name="img_NexansCavi" descr="logo">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619904"/>
          <a:ext cx="609600" cy="142567"/>
        </a:xfrm>
        <a:prstGeom prst="rect">
          <a:avLst/>
        </a:prstGeom>
        <a:noFill/>
        <a:ln w="9525">
          <a:noFill/>
          <a:miter lim="800000"/>
          <a:headEnd/>
          <a:tailEnd/>
        </a:ln>
      </xdr:spPr>
    </xdr:pic>
    <xdr:clientData/>
  </xdr:twoCellAnchor>
  <xdr:twoCellAnchor>
    <xdr:from>
      <xdr:col>0</xdr:col>
      <xdr:colOff>314325</xdr:colOff>
      <xdr:row>59</xdr:row>
      <xdr:rowOff>57304</xdr:rowOff>
    </xdr:from>
    <xdr:to>
      <xdr:col>0</xdr:col>
      <xdr:colOff>923925</xdr:colOff>
      <xdr:row>59</xdr:row>
      <xdr:rowOff>199871</xdr:rowOff>
    </xdr:to>
    <xdr:pic>
      <xdr:nvPicPr>
        <xdr:cNvPr id="256" name="img_NexansCavi" descr="logo">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5867554"/>
          <a:ext cx="609600" cy="142567"/>
        </a:xfrm>
        <a:prstGeom prst="rect">
          <a:avLst/>
        </a:prstGeom>
        <a:noFill/>
        <a:ln w="9525">
          <a:noFill/>
          <a:miter lim="800000"/>
          <a:headEnd/>
          <a:tailEnd/>
        </a:ln>
      </xdr:spPr>
    </xdr:pic>
    <xdr:clientData/>
  </xdr:twoCellAnchor>
  <xdr:twoCellAnchor>
    <xdr:from>
      <xdr:col>0</xdr:col>
      <xdr:colOff>314325</xdr:colOff>
      <xdr:row>60</xdr:row>
      <xdr:rowOff>57304</xdr:rowOff>
    </xdr:from>
    <xdr:to>
      <xdr:col>0</xdr:col>
      <xdr:colOff>923925</xdr:colOff>
      <xdr:row>60</xdr:row>
      <xdr:rowOff>199871</xdr:rowOff>
    </xdr:to>
    <xdr:pic>
      <xdr:nvPicPr>
        <xdr:cNvPr id="257" name="img_NexansCavi" descr="logo">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115204"/>
          <a:ext cx="609600" cy="142567"/>
        </a:xfrm>
        <a:prstGeom prst="rect">
          <a:avLst/>
        </a:prstGeom>
        <a:noFill/>
        <a:ln w="9525">
          <a:noFill/>
          <a:miter lim="800000"/>
          <a:headEnd/>
          <a:tailEnd/>
        </a:ln>
      </xdr:spPr>
    </xdr:pic>
    <xdr:clientData/>
  </xdr:twoCellAnchor>
  <xdr:twoCellAnchor>
    <xdr:from>
      <xdr:col>0</xdr:col>
      <xdr:colOff>314325</xdr:colOff>
      <xdr:row>61</xdr:row>
      <xdr:rowOff>57304</xdr:rowOff>
    </xdr:from>
    <xdr:to>
      <xdr:col>0</xdr:col>
      <xdr:colOff>923925</xdr:colOff>
      <xdr:row>61</xdr:row>
      <xdr:rowOff>199871</xdr:rowOff>
    </xdr:to>
    <xdr:pic>
      <xdr:nvPicPr>
        <xdr:cNvPr id="260" name="img_NexansCavi" descr="logo">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610504"/>
          <a:ext cx="609600" cy="142567"/>
        </a:xfrm>
        <a:prstGeom prst="rect">
          <a:avLst/>
        </a:prstGeom>
        <a:noFill/>
        <a:ln w="9525">
          <a:noFill/>
          <a:miter lim="800000"/>
          <a:headEnd/>
          <a:tailEnd/>
        </a:ln>
      </xdr:spPr>
    </xdr:pic>
    <xdr:clientData/>
  </xdr:twoCellAnchor>
  <xdr:twoCellAnchor>
    <xdr:from>
      <xdr:col>0</xdr:col>
      <xdr:colOff>142875</xdr:colOff>
      <xdr:row>63</xdr:row>
      <xdr:rowOff>47625</xdr:rowOff>
    </xdr:from>
    <xdr:to>
      <xdr:col>0</xdr:col>
      <xdr:colOff>1150841</xdr:colOff>
      <xdr:row>63</xdr:row>
      <xdr:rowOff>190989</xdr:rowOff>
    </xdr:to>
    <xdr:pic>
      <xdr:nvPicPr>
        <xdr:cNvPr id="261" name="img_NexansCavi">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bwMode="auto">
        <a:xfrm>
          <a:off x="142875" y="6667500"/>
          <a:ext cx="1007966" cy="143364"/>
        </a:xfrm>
        <a:prstGeom prst="rect">
          <a:avLst/>
        </a:prstGeom>
        <a:noFill/>
        <a:ln w="9525">
          <a:noFill/>
          <a:miter lim="800000"/>
          <a:headEnd/>
          <a:tailEnd/>
        </a:ln>
      </xdr:spPr>
    </xdr:pic>
    <xdr:clientData/>
  </xdr:twoCellAnchor>
  <xdr:twoCellAnchor>
    <xdr:from>
      <xdr:col>0</xdr:col>
      <xdr:colOff>104775</xdr:colOff>
      <xdr:row>40</xdr:row>
      <xdr:rowOff>28575</xdr:rowOff>
    </xdr:from>
    <xdr:to>
      <xdr:col>0</xdr:col>
      <xdr:colOff>1314450</xdr:colOff>
      <xdr:row>40</xdr:row>
      <xdr:rowOff>200025</xdr:rowOff>
    </xdr:to>
    <xdr:pic>
      <xdr:nvPicPr>
        <xdr:cNvPr id="264" name="img_NexansCavi" descr="logo">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7543800"/>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138</xdr:row>
      <xdr:rowOff>28575</xdr:rowOff>
    </xdr:from>
    <xdr:to>
      <xdr:col>0</xdr:col>
      <xdr:colOff>923925</xdr:colOff>
      <xdr:row>138</xdr:row>
      <xdr:rowOff>209550</xdr:rowOff>
    </xdr:to>
    <xdr:pic>
      <xdr:nvPicPr>
        <xdr:cNvPr id="267" name="img_NexansCavi" descr="logo">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09575" y="7553325"/>
          <a:ext cx="5143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135</xdr:row>
      <xdr:rowOff>9525</xdr:rowOff>
    </xdr:from>
    <xdr:to>
      <xdr:col>0</xdr:col>
      <xdr:colOff>1066800</xdr:colOff>
      <xdr:row>136</xdr:row>
      <xdr:rowOff>0</xdr:rowOff>
    </xdr:to>
    <xdr:pic>
      <xdr:nvPicPr>
        <xdr:cNvPr id="271" name="img_NexansCavi" descr="logo">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52400" y="6543675"/>
          <a:ext cx="9144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150</xdr:row>
      <xdr:rowOff>38100</xdr:rowOff>
    </xdr:from>
    <xdr:to>
      <xdr:col>0</xdr:col>
      <xdr:colOff>971550</xdr:colOff>
      <xdr:row>150</xdr:row>
      <xdr:rowOff>219376</xdr:rowOff>
    </xdr:to>
    <xdr:pic>
      <xdr:nvPicPr>
        <xdr:cNvPr id="272" name="img_NexansCavi">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3727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151</xdr:row>
      <xdr:rowOff>38100</xdr:rowOff>
    </xdr:from>
    <xdr:to>
      <xdr:col>0</xdr:col>
      <xdr:colOff>971550</xdr:colOff>
      <xdr:row>151</xdr:row>
      <xdr:rowOff>219376</xdr:rowOff>
    </xdr:to>
    <xdr:pic>
      <xdr:nvPicPr>
        <xdr:cNvPr id="273" name="img_NexansCavi">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62037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153</xdr:row>
      <xdr:rowOff>38100</xdr:rowOff>
    </xdr:from>
    <xdr:to>
      <xdr:col>0</xdr:col>
      <xdr:colOff>971550</xdr:colOff>
      <xdr:row>153</xdr:row>
      <xdr:rowOff>219376</xdr:rowOff>
    </xdr:to>
    <xdr:pic>
      <xdr:nvPicPr>
        <xdr:cNvPr id="274" name="img_NexansCavi">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8680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87</xdr:row>
      <xdr:rowOff>28575</xdr:rowOff>
    </xdr:from>
    <xdr:to>
      <xdr:col>0</xdr:col>
      <xdr:colOff>1038225</xdr:colOff>
      <xdr:row>87</xdr:row>
      <xdr:rowOff>238125</xdr:rowOff>
    </xdr:to>
    <xdr:pic>
      <xdr:nvPicPr>
        <xdr:cNvPr id="259" name="img_NexansCavi" descr="logo">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0039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154</xdr:row>
      <xdr:rowOff>38100</xdr:rowOff>
    </xdr:from>
    <xdr:to>
      <xdr:col>0</xdr:col>
      <xdr:colOff>971550</xdr:colOff>
      <xdr:row>154</xdr:row>
      <xdr:rowOff>219376</xdr:rowOff>
    </xdr:to>
    <xdr:pic>
      <xdr:nvPicPr>
        <xdr:cNvPr id="234" name="img_NexansCavi">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1077277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158</xdr:row>
      <xdr:rowOff>28575</xdr:rowOff>
    </xdr:from>
    <xdr:to>
      <xdr:col>0</xdr:col>
      <xdr:colOff>1038225</xdr:colOff>
      <xdr:row>158</xdr:row>
      <xdr:rowOff>238125</xdr:rowOff>
    </xdr:to>
    <xdr:pic>
      <xdr:nvPicPr>
        <xdr:cNvPr id="223" name="img_NexansCavi" descr="logo">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2867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159</xdr:row>
      <xdr:rowOff>28575</xdr:rowOff>
    </xdr:from>
    <xdr:to>
      <xdr:col>0</xdr:col>
      <xdr:colOff>1038225</xdr:colOff>
      <xdr:row>159</xdr:row>
      <xdr:rowOff>238125</xdr:rowOff>
    </xdr:to>
    <xdr:pic>
      <xdr:nvPicPr>
        <xdr:cNvPr id="225" name="img_NexansCavi" descr="logo">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5344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157</xdr:row>
      <xdr:rowOff>28575</xdr:rowOff>
    </xdr:from>
    <xdr:to>
      <xdr:col>0</xdr:col>
      <xdr:colOff>1038225</xdr:colOff>
      <xdr:row>157</xdr:row>
      <xdr:rowOff>238125</xdr:rowOff>
    </xdr:to>
    <xdr:pic>
      <xdr:nvPicPr>
        <xdr:cNvPr id="230" name="img_NexansCavi" descr="logo">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77914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161</xdr:row>
      <xdr:rowOff>28575</xdr:rowOff>
    </xdr:from>
    <xdr:to>
      <xdr:col>0</xdr:col>
      <xdr:colOff>1038225</xdr:colOff>
      <xdr:row>161</xdr:row>
      <xdr:rowOff>238125</xdr:rowOff>
    </xdr:to>
    <xdr:pic>
      <xdr:nvPicPr>
        <xdr:cNvPr id="231" name="img_NexansCavi" descr="logo">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87820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478376</xdr:colOff>
      <xdr:row>137</xdr:row>
      <xdr:rowOff>38101</xdr:rowOff>
    </xdr:from>
    <xdr:to>
      <xdr:col>0</xdr:col>
      <xdr:colOff>839144</xdr:colOff>
      <xdr:row>137</xdr:row>
      <xdr:rowOff>228600</xdr:rowOff>
    </xdr:to>
    <xdr:pic>
      <xdr:nvPicPr>
        <xdr:cNvPr id="235" name="img_NexansCavi">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bwMode="auto">
        <a:xfrm>
          <a:off x="478376" y="7219951"/>
          <a:ext cx="360768"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139</xdr:row>
      <xdr:rowOff>28575</xdr:rowOff>
    </xdr:from>
    <xdr:to>
      <xdr:col>0</xdr:col>
      <xdr:colOff>1009650</xdr:colOff>
      <xdr:row>139</xdr:row>
      <xdr:rowOff>209550</xdr:rowOff>
    </xdr:to>
    <xdr:pic>
      <xdr:nvPicPr>
        <xdr:cNvPr id="236" name="img_NexansCavi" descr="logo">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33375" y="7458075"/>
          <a:ext cx="6762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173</xdr:row>
      <xdr:rowOff>43480</xdr:rowOff>
    </xdr:from>
    <xdr:to>
      <xdr:col>0</xdr:col>
      <xdr:colOff>1023632</xdr:colOff>
      <xdr:row>173</xdr:row>
      <xdr:rowOff>188078</xdr:rowOff>
    </xdr:to>
    <xdr:pic>
      <xdr:nvPicPr>
        <xdr:cNvPr id="237" name="img_NexansCavi">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bwMode="auto">
        <a:xfrm>
          <a:off x="390525" y="9016030"/>
          <a:ext cx="633107" cy="144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26</xdr:row>
      <xdr:rowOff>28575</xdr:rowOff>
    </xdr:from>
    <xdr:to>
      <xdr:col>0</xdr:col>
      <xdr:colOff>904875</xdr:colOff>
      <xdr:row>26</xdr:row>
      <xdr:rowOff>238125</xdr:rowOff>
    </xdr:to>
    <xdr:pic>
      <xdr:nvPicPr>
        <xdr:cNvPr id="224" name="img_NexansCavi">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10363200"/>
          <a:ext cx="476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25</xdr:row>
      <xdr:rowOff>28575</xdr:rowOff>
    </xdr:from>
    <xdr:to>
      <xdr:col>0</xdr:col>
      <xdr:colOff>904875</xdr:colOff>
      <xdr:row>25</xdr:row>
      <xdr:rowOff>238125</xdr:rowOff>
    </xdr:to>
    <xdr:pic>
      <xdr:nvPicPr>
        <xdr:cNvPr id="226" name="img_NexansCavi">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28625" y="10115550"/>
          <a:ext cx="476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144</xdr:row>
      <xdr:rowOff>19049</xdr:rowOff>
    </xdr:from>
    <xdr:to>
      <xdr:col>0</xdr:col>
      <xdr:colOff>860475</xdr:colOff>
      <xdr:row>144</xdr:row>
      <xdr:rowOff>238124</xdr:rowOff>
    </xdr:to>
    <xdr:pic>
      <xdr:nvPicPr>
        <xdr:cNvPr id="233" name="img_NexansCavi">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88677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54</xdr:row>
      <xdr:rowOff>19049</xdr:rowOff>
    </xdr:from>
    <xdr:to>
      <xdr:col>0</xdr:col>
      <xdr:colOff>860475</xdr:colOff>
      <xdr:row>54</xdr:row>
      <xdr:rowOff>238124</xdr:rowOff>
    </xdr:to>
    <xdr:pic>
      <xdr:nvPicPr>
        <xdr:cNvPr id="238" name="img_NexansCavi">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88677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254251</xdr:colOff>
      <xdr:row>192</xdr:row>
      <xdr:rowOff>28575</xdr:rowOff>
    </xdr:from>
    <xdr:to>
      <xdr:col>0</xdr:col>
      <xdr:colOff>1003048</xdr:colOff>
      <xdr:row>192</xdr:row>
      <xdr:rowOff>219075</xdr:rowOff>
    </xdr:to>
    <xdr:pic>
      <xdr:nvPicPr>
        <xdr:cNvPr id="209" name="img_NexansCavi">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254251" y="16268700"/>
          <a:ext cx="74879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254464</xdr:colOff>
      <xdr:row>193</xdr:row>
      <xdr:rowOff>51825</xdr:rowOff>
    </xdr:from>
    <xdr:to>
      <xdr:col>0</xdr:col>
      <xdr:colOff>1002837</xdr:colOff>
      <xdr:row>193</xdr:row>
      <xdr:rowOff>195825</xdr:rowOff>
    </xdr:to>
    <xdr:pic>
      <xdr:nvPicPr>
        <xdr:cNvPr id="210" name="img_NexansCavi">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bwMode="auto">
        <a:xfrm>
          <a:off x="254464" y="16044300"/>
          <a:ext cx="748373"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574885</xdr:colOff>
      <xdr:row>103</xdr:row>
      <xdr:rowOff>47566</xdr:rowOff>
    </xdr:from>
    <xdr:to>
      <xdr:col>0</xdr:col>
      <xdr:colOff>765306</xdr:colOff>
      <xdr:row>103</xdr:row>
      <xdr:rowOff>212485</xdr:rowOff>
    </xdr:to>
    <xdr:pic>
      <xdr:nvPicPr>
        <xdr:cNvPr id="211" name="img_NexansCavi">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bwMode="auto">
        <a:xfrm>
          <a:off x="574885" y="14011216"/>
          <a:ext cx="190421" cy="164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131</xdr:row>
      <xdr:rowOff>38100</xdr:rowOff>
    </xdr:from>
    <xdr:to>
      <xdr:col>0</xdr:col>
      <xdr:colOff>857250</xdr:colOff>
      <xdr:row>131</xdr:row>
      <xdr:rowOff>228600</xdr:rowOff>
    </xdr:to>
    <xdr:pic>
      <xdr:nvPicPr>
        <xdr:cNvPr id="212" name="img_NexansCavi">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419100" y="6724650"/>
          <a:ext cx="438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311491</xdr:colOff>
      <xdr:row>104</xdr:row>
      <xdr:rowOff>47566</xdr:rowOff>
    </xdr:from>
    <xdr:to>
      <xdr:col>0</xdr:col>
      <xdr:colOff>1028700</xdr:colOff>
      <xdr:row>104</xdr:row>
      <xdr:rowOff>212485</xdr:rowOff>
    </xdr:to>
    <xdr:pic>
      <xdr:nvPicPr>
        <xdr:cNvPr id="213" name="img_NexansCavi">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bwMode="auto">
        <a:xfrm>
          <a:off x="311491" y="14506516"/>
          <a:ext cx="717209" cy="164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127</xdr:row>
      <xdr:rowOff>28575</xdr:rowOff>
    </xdr:from>
    <xdr:to>
      <xdr:col>0</xdr:col>
      <xdr:colOff>1066800</xdr:colOff>
      <xdr:row>127</xdr:row>
      <xdr:rowOff>228600</xdr:rowOff>
    </xdr:to>
    <xdr:pic>
      <xdr:nvPicPr>
        <xdr:cNvPr id="214" name="img_NexansCavi" descr="logo">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52400" y="34328100"/>
          <a:ext cx="914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358276</xdr:colOff>
      <xdr:row>152</xdr:row>
      <xdr:rowOff>38100</xdr:rowOff>
    </xdr:from>
    <xdr:to>
      <xdr:col>0</xdr:col>
      <xdr:colOff>971550</xdr:colOff>
      <xdr:row>152</xdr:row>
      <xdr:rowOff>219376</xdr:rowOff>
    </xdr:to>
    <xdr:pic>
      <xdr:nvPicPr>
        <xdr:cNvPr id="215" name="img_NexansCavi">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bwMode="auto">
        <a:xfrm>
          <a:off x="358276" y="9039225"/>
          <a:ext cx="613274" cy="181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155</xdr:row>
      <xdr:rowOff>28575</xdr:rowOff>
    </xdr:from>
    <xdr:to>
      <xdr:col>0</xdr:col>
      <xdr:colOff>1038225</xdr:colOff>
      <xdr:row>155</xdr:row>
      <xdr:rowOff>238125</xdr:rowOff>
    </xdr:to>
    <xdr:pic>
      <xdr:nvPicPr>
        <xdr:cNvPr id="239" name="img_NexansCavi" descr="logo">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105156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85</xdr:row>
      <xdr:rowOff>28575</xdr:rowOff>
    </xdr:from>
    <xdr:to>
      <xdr:col>0</xdr:col>
      <xdr:colOff>1038225</xdr:colOff>
      <xdr:row>85</xdr:row>
      <xdr:rowOff>238125</xdr:rowOff>
    </xdr:to>
    <xdr:pic>
      <xdr:nvPicPr>
        <xdr:cNvPr id="244" name="img_NexansCavi" descr="logo">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978217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163</xdr:row>
      <xdr:rowOff>38100</xdr:rowOff>
    </xdr:from>
    <xdr:to>
      <xdr:col>0</xdr:col>
      <xdr:colOff>1171575</xdr:colOff>
      <xdr:row>163</xdr:row>
      <xdr:rowOff>228600</xdr:rowOff>
    </xdr:to>
    <xdr:pic>
      <xdr:nvPicPr>
        <xdr:cNvPr id="245" name="img_NexansCavi" descr="logo">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52400" y="8924925"/>
          <a:ext cx="1019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348751</xdr:colOff>
      <xdr:row>162</xdr:row>
      <xdr:rowOff>68526</xdr:rowOff>
    </xdr:from>
    <xdr:to>
      <xdr:col>0</xdr:col>
      <xdr:colOff>962025</xdr:colOff>
      <xdr:row>162</xdr:row>
      <xdr:rowOff>188950</xdr:rowOff>
    </xdr:to>
    <xdr:pic>
      <xdr:nvPicPr>
        <xdr:cNvPr id="251" name="img_NexansCavi">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bwMode="auto">
        <a:xfrm>
          <a:off x="348751" y="15641901"/>
          <a:ext cx="613274" cy="12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156</xdr:row>
      <xdr:rowOff>28575</xdr:rowOff>
    </xdr:from>
    <xdr:to>
      <xdr:col>0</xdr:col>
      <xdr:colOff>1038225</xdr:colOff>
      <xdr:row>156</xdr:row>
      <xdr:rowOff>238125</xdr:rowOff>
    </xdr:to>
    <xdr:pic>
      <xdr:nvPicPr>
        <xdr:cNvPr id="252" name="img_NexansCavi" descr="logo">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941070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164</xdr:row>
      <xdr:rowOff>50500</xdr:rowOff>
    </xdr:from>
    <xdr:to>
      <xdr:col>0</xdr:col>
      <xdr:colOff>1038225</xdr:colOff>
      <xdr:row>164</xdr:row>
      <xdr:rowOff>225724</xdr:rowOff>
    </xdr:to>
    <xdr:pic>
      <xdr:nvPicPr>
        <xdr:cNvPr id="255" name="img_NexansCavi">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295275" y="10918525"/>
          <a:ext cx="742950" cy="175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22</xdr:row>
      <xdr:rowOff>57150</xdr:rowOff>
    </xdr:from>
    <xdr:to>
      <xdr:col>0</xdr:col>
      <xdr:colOff>923925</xdr:colOff>
      <xdr:row>22</xdr:row>
      <xdr:rowOff>200025</xdr:rowOff>
    </xdr:to>
    <xdr:pic>
      <xdr:nvPicPr>
        <xdr:cNvPr id="249" name="img_NexansCavi" descr="logo">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55721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50</xdr:row>
      <xdr:rowOff>62930</xdr:rowOff>
    </xdr:from>
    <xdr:to>
      <xdr:col>0</xdr:col>
      <xdr:colOff>1064758</xdr:colOff>
      <xdr:row>50</xdr:row>
      <xdr:rowOff>228600</xdr:rowOff>
    </xdr:to>
    <xdr:pic>
      <xdr:nvPicPr>
        <xdr:cNvPr id="263" name="img_NexansCavi">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bwMode="auto">
        <a:xfrm>
          <a:off x="344941" y="5387405"/>
          <a:ext cx="719817" cy="165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171</xdr:row>
      <xdr:rowOff>41120</xdr:rowOff>
    </xdr:from>
    <xdr:to>
      <xdr:col>0</xdr:col>
      <xdr:colOff>1023632</xdr:colOff>
      <xdr:row>171</xdr:row>
      <xdr:rowOff>190437</xdr:rowOff>
    </xdr:to>
    <xdr:pic>
      <xdr:nvPicPr>
        <xdr:cNvPr id="265" name="img_NexansCavi">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bwMode="auto">
        <a:xfrm>
          <a:off x="390525" y="10985345"/>
          <a:ext cx="633107" cy="149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9</xdr:row>
      <xdr:rowOff>57150</xdr:rowOff>
    </xdr:from>
    <xdr:to>
      <xdr:col>0</xdr:col>
      <xdr:colOff>923925</xdr:colOff>
      <xdr:row>9</xdr:row>
      <xdr:rowOff>200025</xdr:rowOff>
    </xdr:to>
    <xdr:pic>
      <xdr:nvPicPr>
        <xdr:cNvPr id="268" name="img_NexansCavi" descr="logo">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95345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68</xdr:row>
      <xdr:rowOff>28575</xdr:rowOff>
    </xdr:from>
    <xdr:to>
      <xdr:col>0</xdr:col>
      <xdr:colOff>1038225</xdr:colOff>
      <xdr:row>68</xdr:row>
      <xdr:rowOff>238125</xdr:rowOff>
    </xdr:to>
    <xdr:pic>
      <xdr:nvPicPr>
        <xdr:cNvPr id="279" name="img_NexansCavi" descr="logo">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5848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68</xdr:row>
      <xdr:rowOff>28575</xdr:rowOff>
    </xdr:from>
    <xdr:to>
      <xdr:col>0</xdr:col>
      <xdr:colOff>1038225</xdr:colOff>
      <xdr:row>68</xdr:row>
      <xdr:rowOff>238125</xdr:rowOff>
    </xdr:to>
    <xdr:pic>
      <xdr:nvPicPr>
        <xdr:cNvPr id="280" name="img_NexansCavi" descr="logo">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58483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84</xdr:row>
      <xdr:rowOff>28575</xdr:rowOff>
    </xdr:from>
    <xdr:to>
      <xdr:col>0</xdr:col>
      <xdr:colOff>1038225</xdr:colOff>
      <xdr:row>84</xdr:row>
      <xdr:rowOff>238125</xdr:rowOff>
    </xdr:to>
    <xdr:pic>
      <xdr:nvPicPr>
        <xdr:cNvPr id="277" name="img_NexansCavi" descr="logo">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94405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348751</xdr:colOff>
      <xdr:row>13</xdr:row>
      <xdr:rowOff>68526</xdr:rowOff>
    </xdr:from>
    <xdr:to>
      <xdr:col>0</xdr:col>
      <xdr:colOff>962025</xdr:colOff>
      <xdr:row>13</xdr:row>
      <xdr:rowOff>188950</xdr:rowOff>
    </xdr:to>
    <xdr:pic>
      <xdr:nvPicPr>
        <xdr:cNvPr id="278" name="img_NexansCavi">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bwMode="auto">
        <a:xfrm>
          <a:off x="348751" y="12660576"/>
          <a:ext cx="613274" cy="12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14</xdr:row>
      <xdr:rowOff>12483</xdr:rowOff>
    </xdr:from>
    <xdr:to>
      <xdr:col>0</xdr:col>
      <xdr:colOff>1023632</xdr:colOff>
      <xdr:row>14</xdr:row>
      <xdr:rowOff>219075</xdr:rowOff>
    </xdr:to>
    <xdr:pic>
      <xdr:nvPicPr>
        <xdr:cNvPr id="281" name="img_NexansCavi">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bwMode="auto">
        <a:xfrm>
          <a:off x="390525" y="10956708"/>
          <a:ext cx="633107" cy="206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390525</xdr:colOff>
      <xdr:row>8</xdr:row>
      <xdr:rowOff>38100</xdr:rowOff>
    </xdr:from>
    <xdr:to>
      <xdr:col>0</xdr:col>
      <xdr:colOff>1019175</xdr:colOff>
      <xdr:row>9</xdr:row>
      <xdr:rowOff>0</xdr:rowOff>
    </xdr:to>
    <xdr:pic>
      <xdr:nvPicPr>
        <xdr:cNvPr id="283" name="img_NexansCavi" descr="logo">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0525" y="30194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9</xdr:row>
      <xdr:rowOff>57150</xdr:rowOff>
    </xdr:from>
    <xdr:to>
      <xdr:col>0</xdr:col>
      <xdr:colOff>923925</xdr:colOff>
      <xdr:row>9</xdr:row>
      <xdr:rowOff>200025</xdr:rowOff>
    </xdr:to>
    <xdr:pic>
      <xdr:nvPicPr>
        <xdr:cNvPr id="285" name="img_NexansCavi" descr="logo">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05790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10</xdr:row>
      <xdr:rowOff>57150</xdr:rowOff>
    </xdr:from>
    <xdr:to>
      <xdr:col>0</xdr:col>
      <xdr:colOff>923925</xdr:colOff>
      <xdr:row>10</xdr:row>
      <xdr:rowOff>200025</xdr:rowOff>
    </xdr:to>
    <xdr:pic>
      <xdr:nvPicPr>
        <xdr:cNvPr id="287" name="img_NexansCavi" descr="logo">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779145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11</xdr:row>
      <xdr:rowOff>57150</xdr:rowOff>
    </xdr:from>
    <xdr:to>
      <xdr:col>0</xdr:col>
      <xdr:colOff>923925</xdr:colOff>
      <xdr:row>11</xdr:row>
      <xdr:rowOff>200025</xdr:rowOff>
    </xdr:to>
    <xdr:pic>
      <xdr:nvPicPr>
        <xdr:cNvPr id="288" name="img_NexansCavi" descr="logo">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7296150"/>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12</xdr:row>
      <xdr:rowOff>57150</xdr:rowOff>
    </xdr:from>
    <xdr:to>
      <xdr:col>0</xdr:col>
      <xdr:colOff>923925</xdr:colOff>
      <xdr:row>12</xdr:row>
      <xdr:rowOff>200025</xdr:rowOff>
    </xdr:to>
    <xdr:pic>
      <xdr:nvPicPr>
        <xdr:cNvPr id="241" name="img_NexansCavi" descr="logo">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667702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5</xdr:row>
      <xdr:rowOff>9525</xdr:rowOff>
    </xdr:from>
    <xdr:to>
      <xdr:col>0</xdr:col>
      <xdr:colOff>1064758</xdr:colOff>
      <xdr:row>5</xdr:row>
      <xdr:rowOff>228600</xdr:rowOff>
    </xdr:to>
    <xdr:pic>
      <xdr:nvPicPr>
        <xdr:cNvPr id="270" name="img_NexansCavi">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6924675"/>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100</xdr:row>
      <xdr:rowOff>28575</xdr:rowOff>
    </xdr:from>
    <xdr:to>
      <xdr:col>0</xdr:col>
      <xdr:colOff>1038225</xdr:colOff>
      <xdr:row>100</xdr:row>
      <xdr:rowOff>238125</xdr:rowOff>
    </xdr:to>
    <xdr:pic>
      <xdr:nvPicPr>
        <xdr:cNvPr id="275" name="img_NexansCavi" descr="logo">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610677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98</xdr:row>
      <xdr:rowOff>28575</xdr:rowOff>
    </xdr:from>
    <xdr:to>
      <xdr:col>0</xdr:col>
      <xdr:colOff>1038225</xdr:colOff>
      <xdr:row>98</xdr:row>
      <xdr:rowOff>238125</xdr:rowOff>
    </xdr:to>
    <xdr:pic>
      <xdr:nvPicPr>
        <xdr:cNvPr id="282" name="img_NexansCavi" descr="logo">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5859125"/>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62</xdr:row>
      <xdr:rowOff>57304</xdr:rowOff>
    </xdr:from>
    <xdr:to>
      <xdr:col>0</xdr:col>
      <xdr:colOff>923925</xdr:colOff>
      <xdr:row>62</xdr:row>
      <xdr:rowOff>199871</xdr:rowOff>
    </xdr:to>
    <xdr:pic>
      <xdr:nvPicPr>
        <xdr:cNvPr id="227" name="img_NexansCavi" descr="logo">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34" cstate="print"/>
        <a:stretch>
          <a:fillRect/>
        </a:stretch>
      </xdr:blipFill>
      <xdr:spPr bwMode="auto">
        <a:xfrm>
          <a:off x="314325" y="6677179"/>
          <a:ext cx="609600" cy="142567"/>
        </a:xfrm>
        <a:prstGeom prst="rect">
          <a:avLst/>
        </a:prstGeom>
        <a:noFill/>
        <a:ln w="9525">
          <a:noFill/>
          <a:miter lim="800000"/>
          <a:headEnd/>
          <a:tailEnd/>
        </a:ln>
      </xdr:spPr>
    </xdr:pic>
    <xdr:clientData/>
  </xdr:twoCellAnchor>
  <xdr:twoCellAnchor>
    <xdr:from>
      <xdr:col>0</xdr:col>
      <xdr:colOff>409575</xdr:colOff>
      <xdr:row>99</xdr:row>
      <xdr:rowOff>28575</xdr:rowOff>
    </xdr:from>
    <xdr:to>
      <xdr:col>0</xdr:col>
      <xdr:colOff>1038225</xdr:colOff>
      <xdr:row>99</xdr:row>
      <xdr:rowOff>238125</xdr:rowOff>
    </xdr:to>
    <xdr:pic>
      <xdr:nvPicPr>
        <xdr:cNvPr id="284" name="img_NexansCavi" descr="logo">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575" y="12973050"/>
          <a:ext cx="628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46</xdr:row>
      <xdr:rowOff>28575</xdr:rowOff>
    </xdr:from>
    <xdr:to>
      <xdr:col>0</xdr:col>
      <xdr:colOff>1314450</xdr:colOff>
      <xdr:row>46</xdr:row>
      <xdr:rowOff>200025</xdr:rowOff>
    </xdr:to>
    <xdr:pic>
      <xdr:nvPicPr>
        <xdr:cNvPr id="286" name="img_NexansCavi" descr="logo">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4775" y="8048625"/>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408369</xdr:colOff>
      <xdr:row>172</xdr:row>
      <xdr:rowOff>43480</xdr:rowOff>
    </xdr:from>
    <xdr:to>
      <xdr:col>0</xdr:col>
      <xdr:colOff>1005787</xdr:colOff>
      <xdr:row>172</xdr:row>
      <xdr:rowOff>188078</xdr:rowOff>
    </xdr:to>
    <xdr:pic>
      <xdr:nvPicPr>
        <xdr:cNvPr id="291" name="img_NexansCavi">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bwMode="auto">
        <a:xfrm>
          <a:off x="408369" y="9016030"/>
          <a:ext cx="597418" cy="144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48</xdr:row>
      <xdr:rowOff>9525</xdr:rowOff>
    </xdr:from>
    <xdr:to>
      <xdr:col>0</xdr:col>
      <xdr:colOff>1064758</xdr:colOff>
      <xdr:row>48</xdr:row>
      <xdr:rowOff>228600</xdr:rowOff>
    </xdr:to>
    <xdr:pic>
      <xdr:nvPicPr>
        <xdr:cNvPr id="292" name="img_NexansCavi">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4371975"/>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336755</xdr:colOff>
      <xdr:row>143</xdr:row>
      <xdr:rowOff>31625</xdr:rowOff>
    </xdr:from>
    <xdr:to>
      <xdr:col>0</xdr:col>
      <xdr:colOff>874149</xdr:colOff>
      <xdr:row>143</xdr:row>
      <xdr:rowOff>216024</xdr:rowOff>
    </xdr:to>
    <xdr:pic>
      <xdr:nvPicPr>
        <xdr:cNvPr id="293" name="img_NexansCavi">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336755" y="8023100"/>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49</xdr:row>
      <xdr:rowOff>20670</xdr:rowOff>
    </xdr:from>
    <xdr:to>
      <xdr:col>0</xdr:col>
      <xdr:colOff>1064758</xdr:colOff>
      <xdr:row>49</xdr:row>
      <xdr:rowOff>217454</xdr:rowOff>
    </xdr:to>
    <xdr:pic>
      <xdr:nvPicPr>
        <xdr:cNvPr id="294" name="img_NexansCavi">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bwMode="auto">
        <a:xfrm>
          <a:off x="344941" y="5345145"/>
          <a:ext cx="719817" cy="1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7</xdr:row>
      <xdr:rowOff>62930</xdr:rowOff>
    </xdr:from>
    <xdr:to>
      <xdr:col>0</xdr:col>
      <xdr:colOff>1064758</xdr:colOff>
      <xdr:row>7</xdr:row>
      <xdr:rowOff>228600</xdr:rowOff>
    </xdr:to>
    <xdr:pic>
      <xdr:nvPicPr>
        <xdr:cNvPr id="297" name="img_NexansCavi">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bwMode="auto">
        <a:xfrm>
          <a:off x="344941" y="8111555"/>
          <a:ext cx="719817" cy="165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6</xdr:row>
      <xdr:rowOff>20670</xdr:rowOff>
    </xdr:from>
    <xdr:to>
      <xdr:col>0</xdr:col>
      <xdr:colOff>1064758</xdr:colOff>
      <xdr:row>6</xdr:row>
      <xdr:rowOff>217454</xdr:rowOff>
    </xdr:to>
    <xdr:pic>
      <xdr:nvPicPr>
        <xdr:cNvPr id="298" name="img_NexansCavi">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bwMode="auto">
        <a:xfrm>
          <a:off x="344941" y="7821645"/>
          <a:ext cx="719817" cy="196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113</xdr:row>
      <xdr:rowOff>47625</xdr:rowOff>
    </xdr:from>
    <xdr:to>
      <xdr:col>0</xdr:col>
      <xdr:colOff>1028700</xdr:colOff>
      <xdr:row>113</xdr:row>
      <xdr:rowOff>190500</xdr:rowOff>
    </xdr:to>
    <xdr:pic>
      <xdr:nvPicPr>
        <xdr:cNvPr id="242" name="img_NexansCavi" descr="logo">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91200"/>
          <a:ext cx="7524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112</xdr:row>
      <xdr:rowOff>47625</xdr:rowOff>
    </xdr:from>
    <xdr:to>
      <xdr:col>0</xdr:col>
      <xdr:colOff>1028700</xdr:colOff>
      <xdr:row>112</xdr:row>
      <xdr:rowOff>190500</xdr:rowOff>
    </xdr:to>
    <xdr:pic>
      <xdr:nvPicPr>
        <xdr:cNvPr id="295" name="img_NexansCavi" descr="logo">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91200"/>
          <a:ext cx="7524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130</xdr:row>
      <xdr:rowOff>22446</xdr:rowOff>
    </xdr:from>
    <xdr:to>
      <xdr:col>0</xdr:col>
      <xdr:colOff>1152525</xdr:colOff>
      <xdr:row>130</xdr:row>
      <xdr:rowOff>239799</xdr:rowOff>
    </xdr:to>
    <xdr:pic>
      <xdr:nvPicPr>
        <xdr:cNvPr id="296" name="img_NexansCavi">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bwMode="auto">
        <a:xfrm>
          <a:off x="266700" y="6318471"/>
          <a:ext cx="885825" cy="217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344941</xdr:colOff>
      <xdr:row>128</xdr:row>
      <xdr:rowOff>9525</xdr:rowOff>
    </xdr:from>
    <xdr:to>
      <xdr:col>0</xdr:col>
      <xdr:colOff>1064758</xdr:colOff>
      <xdr:row>128</xdr:row>
      <xdr:rowOff>228600</xdr:rowOff>
    </xdr:to>
    <xdr:pic>
      <xdr:nvPicPr>
        <xdr:cNvPr id="246" name="img_NexansCavi">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bwMode="auto">
        <a:xfrm>
          <a:off x="344941" y="4838700"/>
          <a:ext cx="71981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16</xdr:row>
      <xdr:rowOff>57150</xdr:rowOff>
    </xdr:from>
    <xdr:to>
      <xdr:col>0</xdr:col>
      <xdr:colOff>923925</xdr:colOff>
      <xdr:row>16</xdr:row>
      <xdr:rowOff>200025</xdr:rowOff>
    </xdr:to>
    <xdr:pic>
      <xdr:nvPicPr>
        <xdr:cNvPr id="248" name="img_NexansCavi" descr="logo">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4325" y="3838575"/>
          <a:ext cx="6096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336755</xdr:colOff>
      <xdr:row>18</xdr:row>
      <xdr:rowOff>19050</xdr:rowOff>
    </xdr:from>
    <xdr:to>
      <xdr:col>0</xdr:col>
      <xdr:colOff>874149</xdr:colOff>
      <xdr:row>18</xdr:row>
      <xdr:rowOff>228600</xdr:rowOff>
    </xdr:to>
    <xdr:pic>
      <xdr:nvPicPr>
        <xdr:cNvPr id="299" name="img_NexansCavi">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336755" y="4762500"/>
          <a:ext cx="537394"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298654</xdr:colOff>
      <xdr:row>24</xdr:row>
      <xdr:rowOff>19049</xdr:rowOff>
    </xdr:from>
    <xdr:to>
      <xdr:col>0</xdr:col>
      <xdr:colOff>860475</xdr:colOff>
      <xdr:row>24</xdr:row>
      <xdr:rowOff>238124</xdr:rowOff>
    </xdr:to>
    <xdr:pic>
      <xdr:nvPicPr>
        <xdr:cNvPr id="301" name="img_NexansCavi">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bwMode="auto">
        <a:xfrm>
          <a:off x="298654" y="6276974"/>
          <a:ext cx="561821"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355805</xdr:colOff>
      <xdr:row>53</xdr:row>
      <xdr:rowOff>31625</xdr:rowOff>
    </xdr:from>
    <xdr:to>
      <xdr:col>0</xdr:col>
      <xdr:colOff>893199</xdr:colOff>
      <xdr:row>53</xdr:row>
      <xdr:rowOff>216024</xdr:rowOff>
    </xdr:to>
    <xdr:pic>
      <xdr:nvPicPr>
        <xdr:cNvPr id="304" name="img_NexansCavi">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355805" y="7365875"/>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324094</xdr:colOff>
      <xdr:row>148</xdr:row>
      <xdr:rowOff>46797</xdr:rowOff>
    </xdr:from>
    <xdr:to>
      <xdr:col>0</xdr:col>
      <xdr:colOff>1028456</xdr:colOff>
      <xdr:row>148</xdr:row>
      <xdr:rowOff>219903</xdr:rowOff>
    </xdr:to>
    <xdr:pic>
      <xdr:nvPicPr>
        <xdr:cNvPr id="195" name="img_NexansCavi">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bwMode="auto">
        <a:xfrm>
          <a:off x="324094" y="8190672"/>
          <a:ext cx="704362" cy="17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324094</xdr:colOff>
      <xdr:row>149</xdr:row>
      <xdr:rowOff>46797</xdr:rowOff>
    </xdr:from>
    <xdr:to>
      <xdr:col>0</xdr:col>
      <xdr:colOff>1028456</xdr:colOff>
      <xdr:row>149</xdr:row>
      <xdr:rowOff>219903</xdr:rowOff>
    </xdr:to>
    <xdr:pic>
      <xdr:nvPicPr>
        <xdr:cNvPr id="191" name="img_NexansCavi">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bwMode="auto">
        <a:xfrm>
          <a:off x="324094" y="8190672"/>
          <a:ext cx="704362" cy="17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228600</xdr:rowOff>
    </xdr:from>
    <xdr:to>
      <xdr:col>1</xdr:col>
      <xdr:colOff>31623</xdr:colOff>
      <xdr:row>0</xdr:row>
      <xdr:rowOff>1078992</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66675" y="228600"/>
          <a:ext cx="1298448" cy="850392"/>
        </a:xfrm>
        <a:prstGeom prst="rect">
          <a:avLst/>
        </a:prstGeom>
      </xdr:spPr>
    </xdr:pic>
    <xdr:clientData/>
  </xdr:twoCellAnchor>
  <xdr:twoCellAnchor>
    <xdr:from>
      <xdr:col>0</xdr:col>
      <xdr:colOff>314325</xdr:colOff>
      <xdr:row>160</xdr:row>
      <xdr:rowOff>28575</xdr:rowOff>
    </xdr:from>
    <xdr:to>
      <xdr:col>0</xdr:col>
      <xdr:colOff>1038225</xdr:colOff>
      <xdr:row>160</xdr:row>
      <xdr:rowOff>238125</xdr:rowOff>
    </xdr:to>
    <xdr:pic>
      <xdr:nvPicPr>
        <xdr:cNvPr id="219" name="img_NexansCavi" descr="logo">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14325" y="17392650"/>
          <a:ext cx="723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17</xdr:row>
      <xdr:rowOff>38100</xdr:rowOff>
    </xdr:from>
    <xdr:to>
      <xdr:col>0</xdr:col>
      <xdr:colOff>975544</xdr:colOff>
      <xdr:row>17</xdr:row>
      <xdr:rowOff>222499</xdr:rowOff>
    </xdr:to>
    <xdr:pic>
      <xdr:nvPicPr>
        <xdr:cNvPr id="190" name="img_NexansCavi">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438150" y="3543300"/>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23</xdr:row>
      <xdr:rowOff>38100</xdr:rowOff>
    </xdr:from>
    <xdr:to>
      <xdr:col>0</xdr:col>
      <xdr:colOff>975544</xdr:colOff>
      <xdr:row>23</xdr:row>
      <xdr:rowOff>222499</xdr:rowOff>
    </xdr:to>
    <xdr:pic>
      <xdr:nvPicPr>
        <xdr:cNvPr id="193" name="img_NexansCavi">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bwMode="auto">
        <a:xfrm>
          <a:off x="438150" y="5057775"/>
          <a:ext cx="537394" cy="18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1238250</xdr:colOff>
      <xdr:row>2</xdr:row>
      <xdr:rowOff>0</xdr:rowOff>
    </xdr:from>
    <xdr:to>
      <xdr:col>3</xdr:col>
      <xdr:colOff>495300</xdr:colOff>
      <xdr:row>2</xdr:row>
      <xdr:rowOff>1285875</xdr:rowOff>
    </xdr:to>
    <xdr:pic>
      <xdr:nvPicPr>
        <xdr:cNvPr id="34022" name="Picture 7">
          <a:extLst>
            <a:ext uri="{FF2B5EF4-FFF2-40B4-BE49-F238E27FC236}">
              <a16:creationId xmlns:a16="http://schemas.microsoft.com/office/drawing/2014/main" id="{00000000-0008-0000-0100-0000E6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675" y="942975"/>
          <a:ext cx="52292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0</xdr:row>
      <xdr:rowOff>47625</xdr:rowOff>
    </xdr:from>
    <xdr:to>
      <xdr:col>2</xdr:col>
      <xdr:colOff>4352925</xdr:colOff>
      <xdr:row>1</xdr:row>
      <xdr:rowOff>9525</xdr:rowOff>
    </xdr:to>
    <xdr:pic>
      <xdr:nvPicPr>
        <xdr:cNvPr id="34076" name="Picture 7">
          <a:extLst>
            <a:ext uri="{FF2B5EF4-FFF2-40B4-BE49-F238E27FC236}">
              <a16:creationId xmlns:a16="http://schemas.microsoft.com/office/drawing/2014/main" id="{00000000-0008-0000-0100-00001C8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47625"/>
          <a:ext cx="3886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323850</xdr:colOff>
      <xdr:row>49</xdr:row>
      <xdr:rowOff>219075</xdr:rowOff>
    </xdr:from>
    <xdr:to>
      <xdr:col>1</xdr:col>
      <xdr:colOff>733425</xdr:colOff>
      <xdr:row>49</xdr:row>
      <xdr:rowOff>1104900</xdr:rowOff>
    </xdr:to>
    <xdr:pic>
      <xdr:nvPicPr>
        <xdr:cNvPr id="34123" name="Immagine 243" descr="Cattura_clip.jpg">
          <a:extLst>
            <a:ext uri="{FF2B5EF4-FFF2-40B4-BE49-F238E27FC236}">
              <a16:creationId xmlns:a16="http://schemas.microsoft.com/office/drawing/2014/main" id="{00000000-0008-0000-0100-00004B8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47132675"/>
          <a:ext cx="4095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3352800</xdr:colOff>
      <xdr:row>31</xdr:row>
      <xdr:rowOff>47625</xdr:rowOff>
    </xdr:from>
    <xdr:to>
      <xdr:col>2</xdr:col>
      <xdr:colOff>4457700</xdr:colOff>
      <xdr:row>31</xdr:row>
      <xdr:rowOff>571500</xdr:rowOff>
    </xdr:to>
    <xdr:pic>
      <xdr:nvPicPr>
        <xdr:cNvPr id="34124" name="Immagine 191">
          <a:extLst>
            <a:ext uri="{FF2B5EF4-FFF2-40B4-BE49-F238E27FC236}">
              <a16:creationId xmlns:a16="http://schemas.microsoft.com/office/drawing/2014/main" id="{00000000-0008-0000-0100-00004C85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38725" y="32280225"/>
          <a:ext cx="11049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51</xdr:row>
      <xdr:rowOff>190500</xdr:rowOff>
    </xdr:from>
    <xdr:to>
      <xdr:col>1</xdr:col>
      <xdr:colOff>1038225</xdr:colOff>
      <xdr:row>51</xdr:row>
      <xdr:rowOff>933450</xdr:rowOff>
    </xdr:to>
    <xdr:pic>
      <xdr:nvPicPr>
        <xdr:cNvPr id="114" name="Immagine 245" descr="SHR-LV500.jpg">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711" y="169476964"/>
          <a:ext cx="8763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54</xdr:row>
      <xdr:rowOff>495300</xdr:rowOff>
    </xdr:from>
    <xdr:to>
      <xdr:col>1</xdr:col>
      <xdr:colOff>1133475</xdr:colOff>
      <xdr:row>54</xdr:row>
      <xdr:rowOff>1447800</xdr:rowOff>
    </xdr:to>
    <xdr:pic>
      <xdr:nvPicPr>
        <xdr:cNvPr id="81" name="Immagine 174" descr="Brandeggiata-mobile.JPG">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5" cstate="print"/>
        <a:srcRect/>
        <a:stretch>
          <a:fillRect/>
        </a:stretch>
      </xdr:blipFill>
      <xdr:spPr bwMode="auto">
        <a:xfrm>
          <a:off x="533400" y="41071800"/>
          <a:ext cx="952500" cy="952500"/>
        </a:xfrm>
        <a:prstGeom prst="rect">
          <a:avLst/>
        </a:prstGeom>
        <a:noFill/>
        <a:ln w="9525">
          <a:noFill/>
          <a:miter lim="800000"/>
          <a:headEnd/>
          <a:tailEnd/>
        </a:ln>
      </xdr:spPr>
    </xdr:pic>
    <xdr:clientData/>
  </xdr:twoCellAnchor>
  <xdr:twoCellAnchor>
    <xdr:from>
      <xdr:col>2</xdr:col>
      <xdr:colOff>2735036</xdr:colOff>
      <xdr:row>47</xdr:row>
      <xdr:rowOff>122464</xdr:rowOff>
    </xdr:from>
    <xdr:to>
      <xdr:col>2</xdr:col>
      <xdr:colOff>4612823</xdr:colOff>
      <xdr:row>47</xdr:row>
      <xdr:rowOff>498021</xdr:rowOff>
    </xdr:to>
    <xdr:pic>
      <xdr:nvPicPr>
        <xdr:cNvPr id="77" name="Picture 41">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0" y="133989535"/>
          <a:ext cx="1877787" cy="37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176893</xdr:colOff>
      <xdr:row>33</xdr:row>
      <xdr:rowOff>598715</xdr:rowOff>
    </xdr:from>
    <xdr:to>
      <xdr:col>1</xdr:col>
      <xdr:colOff>996043</xdr:colOff>
      <xdr:row>33</xdr:row>
      <xdr:rowOff>989240</xdr:rowOff>
    </xdr:to>
    <xdr:pic>
      <xdr:nvPicPr>
        <xdr:cNvPr id="93" name="Immagine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29318" y="359405465"/>
          <a:ext cx="819150" cy="390525"/>
        </a:xfrm>
        <a:prstGeom prst="rect">
          <a:avLst/>
        </a:prstGeom>
      </xdr:spPr>
    </xdr:pic>
    <xdr:clientData/>
  </xdr:twoCellAnchor>
  <xdr:twoCellAnchor>
    <xdr:from>
      <xdr:col>2</xdr:col>
      <xdr:colOff>3190875</xdr:colOff>
      <xdr:row>15</xdr:row>
      <xdr:rowOff>123825</xdr:rowOff>
    </xdr:from>
    <xdr:to>
      <xdr:col>2</xdr:col>
      <xdr:colOff>4572000</xdr:colOff>
      <xdr:row>15</xdr:row>
      <xdr:rowOff>438150</xdr:rowOff>
    </xdr:to>
    <xdr:pic>
      <xdr:nvPicPr>
        <xdr:cNvPr id="13" name="Immagine 1161" descr="Logo BOSCH semplice.jpg">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32589" y="13894254"/>
          <a:ext cx="1381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3007178</xdr:colOff>
      <xdr:row>25</xdr:row>
      <xdr:rowOff>27214</xdr:rowOff>
    </xdr:from>
    <xdr:to>
      <xdr:col>2</xdr:col>
      <xdr:colOff>4354285</xdr:colOff>
      <xdr:row>25</xdr:row>
      <xdr:rowOff>552501</xdr:rowOff>
    </xdr:to>
    <xdr:pic>
      <xdr:nvPicPr>
        <xdr:cNvPr id="15" name="Immagin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748892" y="17689285"/>
          <a:ext cx="1347107" cy="525287"/>
        </a:xfrm>
        <a:prstGeom prst="rect">
          <a:avLst/>
        </a:prstGeom>
      </xdr:spPr>
    </xdr:pic>
    <xdr:clientData/>
  </xdr:twoCellAnchor>
  <xdr:twoCellAnchor editAs="oneCell">
    <xdr:from>
      <xdr:col>2</xdr:col>
      <xdr:colOff>3404180</xdr:colOff>
      <xdr:row>20</xdr:row>
      <xdr:rowOff>81643</xdr:rowOff>
    </xdr:from>
    <xdr:to>
      <xdr:col>2</xdr:col>
      <xdr:colOff>4552701</xdr:colOff>
      <xdr:row>20</xdr:row>
      <xdr:rowOff>462643</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9"/>
        <a:stretch>
          <a:fillRect/>
        </a:stretch>
      </xdr:blipFill>
      <xdr:spPr>
        <a:xfrm>
          <a:off x="5145894" y="7021286"/>
          <a:ext cx="1148521"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311728</xdr:colOff>
      <xdr:row>14</xdr:row>
      <xdr:rowOff>216476</xdr:rowOff>
    </xdr:from>
    <xdr:to>
      <xdr:col>2</xdr:col>
      <xdr:colOff>1204420</xdr:colOff>
      <xdr:row>14</xdr:row>
      <xdr:rowOff>523470</xdr:rowOff>
    </xdr:to>
    <xdr:pic>
      <xdr:nvPicPr>
        <xdr:cNvPr id="4" name="Immagine 3">
          <a:extLst>
            <a:ext uri="{FF2B5EF4-FFF2-40B4-BE49-F238E27FC236}">
              <a16:creationId xmlns:a16="http://schemas.microsoft.com/office/drawing/2014/main" id="{8192CA5E-DA4F-8A74-5359-FDD60F2CB5D1}"/>
            </a:ext>
          </a:extLst>
        </xdr:cNvPr>
        <xdr:cNvPicPr>
          <a:picLocks noChangeAspect="1"/>
        </xdr:cNvPicPr>
      </xdr:nvPicPr>
      <xdr:blipFill>
        <a:blip xmlns:r="http://schemas.openxmlformats.org/officeDocument/2006/relationships" r:embed="rId1"/>
        <a:stretch>
          <a:fillRect/>
        </a:stretch>
      </xdr:blipFill>
      <xdr:spPr>
        <a:xfrm>
          <a:off x="2138796" y="5948794"/>
          <a:ext cx="892692" cy="346364"/>
        </a:xfrm>
        <a:prstGeom prst="rect">
          <a:avLst/>
        </a:prstGeom>
      </xdr:spPr>
    </xdr:pic>
    <xdr:clientData/>
  </xdr:twoCellAnchor>
  <xdr:twoCellAnchor editAs="oneCell">
    <xdr:from>
      <xdr:col>2</xdr:col>
      <xdr:colOff>484909</xdr:colOff>
      <xdr:row>16</xdr:row>
      <xdr:rowOff>129886</xdr:rowOff>
    </xdr:from>
    <xdr:to>
      <xdr:col>2</xdr:col>
      <xdr:colOff>1196340</xdr:colOff>
      <xdr:row>16</xdr:row>
      <xdr:rowOff>580159</xdr:rowOff>
    </xdr:to>
    <xdr:pic>
      <xdr:nvPicPr>
        <xdr:cNvPr id="5" name="Immagine 4">
          <a:extLst>
            <a:ext uri="{FF2B5EF4-FFF2-40B4-BE49-F238E27FC236}">
              <a16:creationId xmlns:a16="http://schemas.microsoft.com/office/drawing/2014/main" id="{6F02FD24-A8E3-EEA7-11F7-302B682D8E43}"/>
            </a:ext>
          </a:extLst>
        </xdr:cNvPr>
        <xdr:cNvPicPr>
          <a:picLocks noChangeAspect="1"/>
        </xdr:cNvPicPr>
      </xdr:nvPicPr>
      <xdr:blipFill>
        <a:blip xmlns:r="http://schemas.openxmlformats.org/officeDocument/2006/relationships" r:embed="rId2"/>
        <a:stretch>
          <a:fillRect/>
        </a:stretch>
      </xdr:blipFill>
      <xdr:spPr>
        <a:xfrm>
          <a:off x="2311977" y="7264977"/>
          <a:ext cx="711431" cy="450273"/>
        </a:xfrm>
        <a:prstGeom prst="rect">
          <a:avLst/>
        </a:prstGeom>
      </xdr:spPr>
    </xdr:pic>
    <xdr:clientData/>
  </xdr:twoCellAnchor>
  <xdr:twoCellAnchor editAs="oneCell">
    <xdr:from>
      <xdr:col>2</xdr:col>
      <xdr:colOff>476250</xdr:colOff>
      <xdr:row>15</xdr:row>
      <xdr:rowOff>129887</xdr:rowOff>
    </xdr:from>
    <xdr:to>
      <xdr:col>2</xdr:col>
      <xdr:colOff>1187681</xdr:colOff>
      <xdr:row>15</xdr:row>
      <xdr:rowOff>580160</xdr:rowOff>
    </xdr:to>
    <xdr:pic>
      <xdr:nvPicPr>
        <xdr:cNvPr id="40" name="Immagine 39">
          <a:extLst>
            <a:ext uri="{FF2B5EF4-FFF2-40B4-BE49-F238E27FC236}">
              <a16:creationId xmlns:a16="http://schemas.microsoft.com/office/drawing/2014/main" id="{2F503702-9269-4776-938F-7C86E7AF94A3}"/>
            </a:ext>
          </a:extLst>
        </xdr:cNvPr>
        <xdr:cNvPicPr>
          <a:picLocks noChangeAspect="1"/>
        </xdr:cNvPicPr>
      </xdr:nvPicPr>
      <xdr:blipFill>
        <a:blip xmlns:r="http://schemas.openxmlformats.org/officeDocument/2006/relationships" r:embed="rId2"/>
        <a:stretch>
          <a:fillRect/>
        </a:stretch>
      </xdr:blipFill>
      <xdr:spPr>
        <a:xfrm>
          <a:off x="2303318" y="4753842"/>
          <a:ext cx="711431" cy="450273"/>
        </a:xfrm>
        <a:prstGeom prst="rect">
          <a:avLst/>
        </a:prstGeom>
      </xdr:spPr>
    </xdr:pic>
    <xdr:clientData/>
  </xdr:twoCellAnchor>
  <xdr:twoCellAnchor editAs="oneCell">
    <xdr:from>
      <xdr:col>2</xdr:col>
      <xdr:colOff>225136</xdr:colOff>
      <xdr:row>17</xdr:row>
      <xdr:rowOff>242455</xdr:rowOff>
    </xdr:from>
    <xdr:to>
      <xdr:col>2</xdr:col>
      <xdr:colOff>1290204</xdr:colOff>
      <xdr:row>17</xdr:row>
      <xdr:rowOff>566797</xdr:rowOff>
    </xdr:to>
    <xdr:pic>
      <xdr:nvPicPr>
        <xdr:cNvPr id="42" name="Immagine 41">
          <a:extLst>
            <a:ext uri="{FF2B5EF4-FFF2-40B4-BE49-F238E27FC236}">
              <a16:creationId xmlns:a16="http://schemas.microsoft.com/office/drawing/2014/main" id="{83ADB4C5-5335-3FF1-20C8-75B0246AE743}"/>
            </a:ext>
          </a:extLst>
        </xdr:cNvPr>
        <xdr:cNvPicPr>
          <a:picLocks noChangeAspect="1"/>
        </xdr:cNvPicPr>
      </xdr:nvPicPr>
      <xdr:blipFill>
        <a:blip xmlns:r="http://schemas.openxmlformats.org/officeDocument/2006/relationships" r:embed="rId3"/>
        <a:stretch>
          <a:fillRect/>
        </a:stretch>
      </xdr:blipFill>
      <xdr:spPr>
        <a:xfrm>
          <a:off x="2052204" y="8156864"/>
          <a:ext cx="1065068" cy="324342"/>
        </a:xfrm>
        <a:prstGeom prst="rect">
          <a:avLst/>
        </a:prstGeom>
      </xdr:spPr>
    </xdr:pic>
    <xdr:clientData/>
  </xdr:twoCellAnchor>
  <xdr:twoCellAnchor editAs="oneCell">
    <xdr:from>
      <xdr:col>2</xdr:col>
      <xdr:colOff>614798</xdr:colOff>
      <xdr:row>18</xdr:row>
      <xdr:rowOff>121229</xdr:rowOff>
    </xdr:from>
    <xdr:to>
      <xdr:col>2</xdr:col>
      <xdr:colOff>995796</xdr:colOff>
      <xdr:row>18</xdr:row>
      <xdr:rowOff>611377</xdr:rowOff>
    </xdr:to>
    <xdr:pic>
      <xdr:nvPicPr>
        <xdr:cNvPr id="44" name="Immagine 43">
          <a:extLst>
            <a:ext uri="{FF2B5EF4-FFF2-40B4-BE49-F238E27FC236}">
              <a16:creationId xmlns:a16="http://schemas.microsoft.com/office/drawing/2014/main" id="{AA278334-07D4-AD4A-0B41-727C22D98641}"/>
            </a:ext>
          </a:extLst>
        </xdr:cNvPr>
        <xdr:cNvPicPr>
          <a:picLocks noChangeAspect="1"/>
        </xdr:cNvPicPr>
      </xdr:nvPicPr>
      <xdr:blipFill>
        <a:blip xmlns:r="http://schemas.openxmlformats.org/officeDocument/2006/relationships" r:embed="rId4"/>
        <a:stretch>
          <a:fillRect/>
        </a:stretch>
      </xdr:blipFill>
      <xdr:spPr>
        <a:xfrm>
          <a:off x="2441866" y="7403524"/>
          <a:ext cx="380998" cy="490148"/>
        </a:xfrm>
        <a:prstGeom prst="rect">
          <a:avLst/>
        </a:prstGeom>
      </xdr:spPr>
    </xdr:pic>
    <xdr:clientData/>
  </xdr:twoCellAnchor>
  <xdr:twoCellAnchor editAs="oneCell">
    <xdr:from>
      <xdr:col>2</xdr:col>
      <xdr:colOff>331471</xdr:colOff>
      <xdr:row>32</xdr:row>
      <xdr:rowOff>119150</xdr:rowOff>
    </xdr:from>
    <xdr:to>
      <xdr:col>2</xdr:col>
      <xdr:colOff>1234440</xdr:colOff>
      <xdr:row>32</xdr:row>
      <xdr:rowOff>927070</xdr:rowOff>
    </xdr:to>
    <xdr:pic>
      <xdr:nvPicPr>
        <xdr:cNvPr id="45" name="Immagine 44">
          <a:extLst>
            <a:ext uri="{FF2B5EF4-FFF2-40B4-BE49-F238E27FC236}">
              <a16:creationId xmlns:a16="http://schemas.microsoft.com/office/drawing/2014/main" id="{FBEDD811-BB58-40FB-9ED1-3C503A6A8CC9}"/>
            </a:ext>
          </a:extLst>
        </xdr:cNvPr>
        <xdr:cNvPicPr>
          <a:picLocks noChangeAspect="1"/>
        </xdr:cNvPicPr>
      </xdr:nvPicPr>
      <xdr:blipFill>
        <a:blip xmlns:r="http://schemas.openxmlformats.org/officeDocument/2006/relationships" r:embed="rId5"/>
        <a:stretch>
          <a:fillRect/>
        </a:stretch>
      </xdr:blipFill>
      <xdr:spPr>
        <a:xfrm>
          <a:off x="2205991" y="14025650"/>
          <a:ext cx="902969" cy="807920"/>
        </a:xfrm>
        <a:prstGeom prst="rect">
          <a:avLst/>
        </a:prstGeom>
      </xdr:spPr>
    </xdr:pic>
    <xdr:clientData/>
  </xdr:twoCellAnchor>
  <xdr:twoCellAnchor editAs="oneCell">
    <xdr:from>
      <xdr:col>2</xdr:col>
      <xdr:colOff>299259</xdr:colOff>
      <xdr:row>43</xdr:row>
      <xdr:rowOff>61653</xdr:rowOff>
    </xdr:from>
    <xdr:to>
      <xdr:col>2</xdr:col>
      <xdr:colOff>1333500</xdr:colOff>
      <xdr:row>43</xdr:row>
      <xdr:rowOff>346814</xdr:rowOff>
    </xdr:to>
    <xdr:pic>
      <xdr:nvPicPr>
        <xdr:cNvPr id="46" name="Immagine 45">
          <a:extLst>
            <a:ext uri="{FF2B5EF4-FFF2-40B4-BE49-F238E27FC236}">
              <a16:creationId xmlns:a16="http://schemas.microsoft.com/office/drawing/2014/main" id="{64249F70-5F7F-9A9C-1C63-29FD85CF32B9}"/>
            </a:ext>
          </a:extLst>
        </xdr:cNvPr>
        <xdr:cNvPicPr>
          <a:picLocks noChangeAspect="1"/>
        </xdr:cNvPicPr>
      </xdr:nvPicPr>
      <xdr:blipFill>
        <a:blip xmlns:r="http://schemas.openxmlformats.org/officeDocument/2006/relationships" r:embed="rId6"/>
        <a:stretch>
          <a:fillRect/>
        </a:stretch>
      </xdr:blipFill>
      <xdr:spPr>
        <a:xfrm>
          <a:off x="2173779" y="16749453"/>
          <a:ext cx="1034241" cy="285161"/>
        </a:xfrm>
        <a:prstGeom prst="rect">
          <a:avLst/>
        </a:prstGeom>
      </xdr:spPr>
    </xdr:pic>
    <xdr:clientData/>
  </xdr:twoCellAnchor>
  <xdr:twoCellAnchor editAs="oneCell">
    <xdr:from>
      <xdr:col>2</xdr:col>
      <xdr:colOff>502228</xdr:colOff>
      <xdr:row>44</xdr:row>
      <xdr:rowOff>121226</xdr:rowOff>
    </xdr:from>
    <xdr:to>
      <xdr:col>2</xdr:col>
      <xdr:colOff>1004455</xdr:colOff>
      <xdr:row>44</xdr:row>
      <xdr:rowOff>649771</xdr:rowOff>
    </xdr:to>
    <xdr:pic>
      <xdr:nvPicPr>
        <xdr:cNvPr id="47" name="Immagine 46">
          <a:extLst>
            <a:ext uri="{FF2B5EF4-FFF2-40B4-BE49-F238E27FC236}">
              <a16:creationId xmlns:a16="http://schemas.microsoft.com/office/drawing/2014/main" id="{E003D8A2-8FF5-24C9-15A0-1D51722D0909}"/>
            </a:ext>
          </a:extLst>
        </xdr:cNvPr>
        <xdr:cNvPicPr>
          <a:picLocks noChangeAspect="1"/>
        </xdr:cNvPicPr>
      </xdr:nvPicPr>
      <xdr:blipFill>
        <a:blip xmlns:r="http://schemas.openxmlformats.org/officeDocument/2006/relationships" r:embed="rId7"/>
        <a:stretch>
          <a:fillRect/>
        </a:stretch>
      </xdr:blipFill>
      <xdr:spPr>
        <a:xfrm>
          <a:off x="2329296" y="13638067"/>
          <a:ext cx="502227" cy="528545"/>
        </a:xfrm>
        <a:prstGeom prst="rect">
          <a:avLst/>
        </a:prstGeom>
      </xdr:spPr>
    </xdr:pic>
    <xdr:clientData/>
  </xdr:twoCellAnchor>
  <xdr:twoCellAnchor editAs="oneCell">
    <xdr:from>
      <xdr:col>2</xdr:col>
      <xdr:colOff>502228</xdr:colOff>
      <xdr:row>45</xdr:row>
      <xdr:rowOff>103910</xdr:rowOff>
    </xdr:from>
    <xdr:to>
      <xdr:col>2</xdr:col>
      <xdr:colOff>1004455</xdr:colOff>
      <xdr:row>45</xdr:row>
      <xdr:rowOff>632455</xdr:rowOff>
    </xdr:to>
    <xdr:pic>
      <xdr:nvPicPr>
        <xdr:cNvPr id="48" name="Immagine 47">
          <a:extLst>
            <a:ext uri="{FF2B5EF4-FFF2-40B4-BE49-F238E27FC236}">
              <a16:creationId xmlns:a16="http://schemas.microsoft.com/office/drawing/2014/main" id="{46842E8F-D0B8-4ABE-AFEC-9192F055B620}"/>
            </a:ext>
          </a:extLst>
        </xdr:cNvPr>
        <xdr:cNvPicPr>
          <a:picLocks noChangeAspect="1"/>
        </xdr:cNvPicPr>
      </xdr:nvPicPr>
      <xdr:blipFill>
        <a:blip xmlns:r="http://schemas.openxmlformats.org/officeDocument/2006/relationships" r:embed="rId7"/>
        <a:stretch>
          <a:fillRect/>
        </a:stretch>
      </xdr:blipFill>
      <xdr:spPr>
        <a:xfrm>
          <a:off x="2329296" y="14348115"/>
          <a:ext cx="502227" cy="528545"/>
        </a:xfrm>
        <a:prstGeom prst="rect">
          <a:avLst/>
        </a:prstGeom>
      </xdr:spPr>
    </xdr:pic>
    <xdr:clientData/>
  </xdr:twoCellAnchor>
  <xdr:twoCellAnchor editAs="oneCell">
    <xdr:from>
      <xdr:col>2</xdr:col>
      <xdr:colOff>259773</xdr:colOff>
      <xdr:row>52</xdr:row>
      <xdr:rowOff>337705</xdr:rowOff>
    </xdr:from>
    <xdr:to>
      <xdr:col>2</xdr:col>
      <xdr:colOff>1281546</xdr:colOff>
      <xdr:row>52</xdr:row>
      <xdr:rowOff>633810</xdr:rowOff>
    </xdr:to>
    <xdr:pic>
      <xdr:nvPicPr>
        <xdr:cNvPr id="54" name="Immagine 53">
          <a:extLst>
            <a:ext uri="{FF2B5EF4-FFF2-40B4-BE49-F238E27FC236}">
              <a16:creationId xmlns:a16="http://schemas.microsoft.com/office/drawing/2014/main" id="{5EFC918B-5510-4101-868C-5DE5F92EDFF3}"/>
            </a:ext>
          </a:extLst>
        </xdr:cNvPr>
        <xdr:cNvPicPr>
          <a:picLocks noChangeAspect="1"/>
        </xdr:cNvPicPr>
      </xdr:nvPicPr>
      <xdr:blipFill>
        <a:blip xmlns:r="http://schemas.openxmlformats.org/officeDocument/2006/relationships" r:embed="rId8"/>
        <a:stretch>
          <a:fillRect/>
        </a:stretch>
      </xdr:blipFill>
      <xdr:spPr>
        <a:xfrm>
          <a:off x="2086841" y="17482705"/>
          <a:ext cx="1021773" cy="296105"/>
        </a:xfrm>
        <a:prstGeom prst="rect">
          <a:avLst/>
        </a:prstGeom>
      </xdr:spPr>
    </xdr:pic>
    <xdr:clientData/>
  </xdr:twoCellAnchor>
  <xdr:twoCellAnchor editAs="oneCell">
    <xdr:from>
      <xdr:col>2</xdr:col>
      <xdr:colOff>181841</xdr:colOff>
      <xdr:row>60</xdr:row>
      <xdr:rowOff>103909</xdr:rowOff>
    </xdr:from>
    <xdr:to>
      <xdr:col>2</xdr:col>
      <xdr:colOff>1324842</xdr:colOff>
      <xdr:row>61</xdr:row>
      <xdr:rowOff>2672</xdr:rowOff>
    </xdr:to>
    <xdr:pic>
      <xdr:nvPicPr>
        <xdr:cNvPr id="57" name="Immagine 56">
          <a:extLst>
            <a:ext uri="{FF2B5EF4-FFF2-40B4-BE49-F238E27FC236}">
              <a16:creationId xmlns:a16="http://schemas.microsoft.com/office/drawing/2014/main" id="{7A28B755-1065-EF9D-EFC1-5217BFBB6E77}"/>
            </a:ext>
          </a:extLst>
        </xdr:cNvPr>
        <xdr:cNvPicPr>
          <a:picLocks noChangeAspect="1"/>
        </xdr:cNvPicPr>
      </xdr:nvPicPr>
      <xdr:blipFill>
        <a:blip xmlns:r="http://schemas.openxmlformats.org/officeDocument/2006/relationships" r:embed="rId9"/>
        <a:stretch>
          <a:fillRect/>
        </a:stretch>
      </xdr:blipFill>
      <xdr:spPr>
        <a:xfrm>
          <a:off x="2008909" y="21344659"/>
          <a:ext cx="1143001" cy="424543"/>
        </a:xfrm>
        <a:prstGeom prst="rect">
          <a:avLst/>
        </a:prstGeom>
      </xdr:spPr>
    </xdr:pic>
    <xdr:clientData/>
  </xdr:twoCellAnchor>
  <xdr:twoCellAnchor editAs="oneCell">
    <xdr:from>
      <xdr:col>2</xdr:col>
      <xdr:colOff>467592</xdr:colOff>
      <xdr:row>63</xdr:row>
      <xdr:rowOff>86592</xdr:rowOff>
    </xdr:from>
    <xdr:to>
      <xdr:col>2</xdr:col>
      <xdr:colOff>1099706</xdr:colOff>
      <xdr:row>63</xdr:row>
      <xdr:rowOff>576977</xdr:rowOff>
    </xdr:to>
    <xdr:pic>
      <xdr:nvPicPr>
        <xdr:cNvPr id="58" name="Immagine 57">
          <a:extLst>
            <a:ext uri="{FF2B5EF4-FFF2-40B4-BE49-F238E27FC236}">
              <a16:creationId xmlns:a16="http://schemas.microsoft.com/office/drawing/2014/main" id="{64A12BEE-2FC9-D45C-26F9-9685D7EBE637}"/>
            </a:ext>
          </a:extLst>
        </xdr:cNvPr>
        <xdr:cNvPicPr>
          <a:picLocks noChangeAspect="1"/>
        </xdr:cNvPicPr>
      </xdr:nvPicPr>
      <xdr:blipFill>
        <a:blip xmlns:r="http://schemas.openxmlformats.org/officeDocument/2006/relationships" r:embed="rId10"/>
        <a:stretch>
          <a:fillRect/>
        </a:stretch>
      </xdr:blipFill>
      <xdr:spPr>
        <a:xfrm>
          <a:off x="2294660" y="21777615"/>
          <a:ext cx="632114" cy="490385"/>
        </a:xfrm>
        <a:prstGeom prst="rect">
          <a:avLst/>
        </a:prstGeom>
      </xdr:spPr>
    </xdr:pic>
    <xdr:clientData/>
  </xdr:twoCellAnchor>
  <xdr:twoCellAnchor editAs="oneCell">
    <xdr:from>
      <xdr:col>2</xdr:col>
      <xdr:colOff>432954</xdr:colOff>
      <xdr:row>64</xdr:row>
      <xdr:rowOff>86591</xdr:rowOff>
    </xdr:from>
    <xdr:to>
      <xdr:col>2</xdr:col>
      <xdr:colOff>1065068</xdr:colOff>
      <xdr:row>64</xdr:row>
      <xdr:rowOff>576976</xdr:rowOff>
    </xdr:to>
    <xdr:pic>
      <xdr:nvPicPr>
        <xdr:cNvPr id="59" name="Immagine 58">
          <a:extLst>
            <a:ext uri="{FF2B5EF4-FFF2-40B4-BE49-F238E27FC236}">
              <a16:creationId xmlns:a16="http://schemas.microsoft.com/office/drawing/2014/main" id="{6A3A0FA1-698B-4EFE-A945-80A41B3DD681}"/>
            </a:ext>
          </a:extLst>
        </xdr:cNvPr>
        <xdr:cNvPicPr>
          <a:picLocks noChangeAspect="1"/>
        </xdr:cNvPicPr>
      </xdr:nvPicPr>
      <xdr:blipFill>
        <a:blip xmlns:r="http://schemas.openxmlformats.org/officeDocument/2006/relationships" r:embed="rId10"/>
        <a:stretch>
          <a:fillRect/>
        </a:stretch>
      </xdr:blipFill>
      <xdr:spPr>
        <a:xfrm>
          <a:off x="2260022" y="22435705"/>
          <a:ext cx="632114" cy="490385"/>
        </a:xfrm>
        <a:prstGeom prst="rect">
          <a:avLst/>
        </a:prstGeom>
      </xdr:spPr>
    </xdr:pic>
    <xdr:clientData/>
  </xdr:twoCellAnchor>
  <xdr:twoCellAnchor editAs="oneCell">
    <xdr:from>
      <xdr:col>2</xdr:col>
      <xdr:colOff>441614</xdr:colOff>
      <xdr:row>65</xdr:row>
      <xdr:rowOff>69272</xdr:rowOff>
    </xdr:from>
    <xdr:to>
      <xdr:col>2</xdr:col>
      <xdr:colOff>1073728</xdr:colOff>
      <xdr:row>65</xdr:row>
      <xdr:rowOff>559657</xdr:rowOff>
    </xdr:to>
    <xdr:pic>
      <xdr:nvPicPr>
        <xdr:cNvPr id="60" name="Immagine 59">
          <a:extLst>
            <a:ext uri="{FF2B5EF4-FFF2-40B4-BE49-F238E27FC236}">
              <a16:creationId xmlns:a16="http://schemas.microsoft.com/office/drawing/2014/main" id="{FED8EF5E-B1E7-4CDF-B2DE-936740A55CCA}"/>
            </a:ext>
          </a:extLst>
        </xdr:cNvPr>
        <xdr:cNvPicPr>
          <a:picLocks noChangeAspect="1"/>
        </xdr:cNvPicPr>
      </xdr:nvPicPr>
      <xdr:blipFill>
        <a:blip xmlns:r="http://schemas.openxmlformats.org/officeDocument/2006/relationships" r:embed="rId10"/>
        <a:stretch>
          <a:fillRect/>
        </a:stretch>
      </xdr:blipFill>
      <xdr:spPr>
        <a:xfrm>
          <a:off x="2268682" y="23076477"/>
          <a:ext cx="632114" cy="490385"/>
        </a:xfrm>
        <a:prstGeom prst="rect">
          <a:avLst/>
        </a:prstGeom>
      </xdr:spPr>
    </xdr:pic>
    <xdr:clientData/>
  </xdr:twoCellAnchor>
  <xdr:twoCellAnchor editAs="oneCell">
    <xdr:from>
      <xdr:col>2</xdr:col>
      <xdr:colOff>138547</xdr:colOff>
      <xdr:row>66</xdr:row>
      <xdr:rowOff>147205</xdr:rowOff>
    </xdr:from>
    <xdr:to>
      <xdr:col>2</xdr:col>
      <xdr:colOff>1359479</xdr:colOff>
      <xdr:row>66</xdr:row>
      <xdr:rowOff>557478</xdr:rowOff>
    </xdr:to>
    <xdr:pic>
      <xdr:nvPicPr>
        <xdr:cNvPr id="61" name="Immagine 60">
          <a:extLst>
            <a:ext uri="{FF2B5EF4-FFF2-40B4-BE49-F238E27FC236}">
              <a16:creationId xmlns:a16="http://schemas.microsoft.com/office/drawing/2014/main" id="{2DD7A7A6-DC80-34A5-C209-0886E5793998}"/>
            </a:ext>
          </a:extLst>
        </xdr:cNvPr>
        <xdr:cNvPicPr>
          <a:picLocks noChangeAspect="1"/>
        </xdr:cNvPicPr>
      </xdr:nvPicPr>
      <xdr:blipFill>
        <a:blip xmlns:r="http://schemas.openxmlformats.org/officeDocument/2006/relationships" r:embed="rId11"/>
        <a:stretch>
          <a:fillRect/>
        </a:stretch>
      </xdr:blipFill>
      <xdr:spPr>
        <a:xfrm>
          <a:off x="1965615" y="23812500"/>
          <a:ext cx="1220932" cy="410273"/>
        </a:xfrm>
        <a:prstGeom prst="rect">
          <a:avLst/>
        </a:prstGeom>
      </xdr:spPr>
    </xdr:pic>
    <xdr:clientData/>
  </xdr:twoCellAnchor>
  <xdr:twoCellAnchor editAs="oneCell">
    <xdr:from>
      <xdr:col>2</xdr:col>
      <xdr:colOff>173184</xdr:colOff>
      <xdr:row>67</xdr:row>
      <xdr:rowOff>225136</xdr:rowOff>
    </xdr:from>
    <xdr:to>
      <xdr:col>2</xdr:col>
      <xdr:colOff>1350820</xdr:colOff>
      <xdr:row>67</xdr:row>
      <xdr:rowOff>513437</xdr:rowOff>
    </xdr:to>
    <xdr:pic>
      <xdr:nvPicPr>
        <xdr:cNvPr id="63" name="Immagine 62">
          <a:extLst>
            <a:ext uri="{FF2B5EF4-FFF2-40B4-BE49-F238E27FC236}">
              <a16:creationId xmlns:a16="http://schemas.microsoft.com/office/drawing/2014/main" id="{35562102-3EE8-3570-C5C0-B1EAD685E743}"/>
            </a:ext>
          </a:extLst>
        </xdr:cNvPr>
        <xdr:cNvPicPr>
          <a:picLocks noChangeAspect="1"/>
        </xdr:cNvPicPr>
      </xdr:nvPicPr>
      <xdr:blipFill>
        <a:blip xmlns:r="http://schemas.openxmlformats.org/officeDocument/2006/relationships" r:embed="rId12"/>
        <a:stretch>
          <a:fillRect/>
        </a:stretch>
      </xdr:blipFill>
      <xdr:spPr>
        <a:xfrm>
          <a:off x="2000252" y="24591818"/>
          <a:ext cx="1177636" cy="288301"/>
        </a:xfrm>
        <a:prstGeom prst="rect">
          <a:avLst/>
        </a:prstGeom>
      </xdr:spPr>
    </xdr:pic>
    <xdr:clientData/>
  </xdr:twoCellAnchor>
  <xdr:twoCellAnchor editAs="oneCell">
    <xdr:from>
      <xdr:col>2</xdr:col>
      <xdr:colOff>155864</xdr:colOff>
      <xdr:row>68</xdr:row>
      <xdr:rowOff>199159</xdr:rowOff>
    </xdr:from>
    <xdr:to>
      <xdr:col>2</xdr:col>
      <xdr:colOff>1376796</xdr:colOff>
      <xdr:row>68</xdr:row>
      <xdr:rowOff>536652</xdr:rowOff>
    </xdr:to>
    <xdr:pic>
      <xdr:nvPicPr>
        <xdr:cNvPr id="65" name="Immagine 64">
          <a:extLst>
            <a:ext uri="{FF2B5EF4-FFF2-40B4-BE49-F238E27FC236}">
              <a16:creationId xmlns:a16="http://schemas.microsoft.com/office/drawing/2014/main" id="{19736BB0-05D3-4C44-D859-E94A490DE427}"/>
            </a:ext>
          </a:extLst>
        </xdr:cNvPr>
        <xdr:cNvPicPr>
          <a:picLocks noChangeAspect="1"/>
        </xdr:cNvPicPr>
      </xdr:nvPicPr>
      <xdr:blipFill>
        <a:blip xmlns:r="http://schemas.openxmlformats.org/officeDocument/2006/relationships" r:embed="rId13"/>
        <a:stretch>
          <a:fillRect/>
        </a:stretch>
      </xdr:blipFill>
      <xdr:spPr>
        <a:xfrm>
          <a:off x="1982932" y="25267227"/>
          <a:ext cx="1220932" cy="337493"/>
        </a:xfrm>
        <a:prstGeom prst="rect">
          <a:avLst/>
        </a:prstGeom>
      </xdr:spPr>
    </xdr:pic>
    <xdr:clientData/>
  </xdr:twoCellAnchor>
  <xdr:twoCellAnchor editAs="oneCell">
    <xdr:from>
      <xdr:col>2</xdr:col>
      <xdr:colOff>155865</xdr:colOff>
      <xdr:row>69</xdr:row>
      <xdr:rowOff>155864</xdr:rowOff>
    </xdr:from>
    <xdr:to>
      <xdr:col>2</xdr:col>
      <xdr:colOff>1333501</xdr:colOff>
      <xdr:row>69</xdr:row>
      <xdr:rowOff>504794</xdr:rowOff>
    </xdr:to>
    <xdr:pic>
      <xdr:nvPicPr>
        <xdr:cNvPr id="66" name="Immagine 65">
          <a:extLst>
            <a:ext uri="{FF2B5EF4-FFF2-40B4-BE49-F238E27FC236}">
              <a16:creationId xmlns:a16="http://schemas.microsoft.com/office/drawing/2014/main" id="{B6B3EA2B-2087-9ABB-AAD6-C1672B81393B}"/>
            </a:ext>
          </a:extLst>
        </xdr:cNvPr>
        <xdr:cNvPicPr>
          <a:picLocks noChangeAspect="1"/>
        </xdr:cNvPicPr>
      </xdr:nvPicPr>
      <xdr:blipFill>
        <a:blip xmlns:r="http://schemas.openxmlformats.org/officeDocument/2006/relationships" r:embed="rId14"/>
        <a:stretch>
          <a:fillRect/>
        </a:stretch>
      </xdr:blipFill>
      <xdr:spPr>
        <a:xfrm>
          <a:off x="1982933" y="25760796"/>
          <a:ext cx="1177636" cy="348930"/>
        </a:xfrm>
        <a:prstGeom prst="rect">
          <a:avLst/>
        </a:prstGeom>
      </xdr:spPr>
    </xdr:pic>
    <xdr:clientData/>
  </xdr:twoCellAnchor>
  <xdr:twoCellAnchor editAs="oneCell">
    <xdr:from>
      <xdr:col>2</xdr:col>
      <xdr:colOff>155864</xdr:colOff>
      <xdr:row>70</xdr:row>
      <xdr:rowOff>216477</xdr:rowOff>
    </xdr:from>
    <xdr:to>
      <xdr:col>2</xdr:col>
      <xdr:colOff>1350819</xdr:colOff>
      <xdr:row>70</xdr:row>
      <xdr:rowOff>515215</xdr:rowOff>
    </xdr:to>
    <xdr:pic>
      <xdr:nvPicPr>
        <xdr:cNvPr id="67" name="Immagine 66">
          <a:extLst>
            <a:ext uri="{FF2B5EF4-FFF2-40B4-BE49-F238E27FC236}">
              <a16:creationId xmlns:a16="http://schemas.microsoft.com/office/drawing/2014/main" id="{D73C652E-5BA1-8D6D-53AE-62E91C082C12}"/>
            </a:ext>
          </a:extLst>
        </xdr:cNvPr>
        <xdr:cNvPicPr>
          <a:picLocks noChangeAspect="1"/>
        </xdr:cNvPicPr>
      </xdr:nvPicPr>
      <xdr:blipFill>
        <a:blip xmlns:r="http://schemas.openxmlformats.org/officeDocument/2006/relationships" r:embed="rId15"/>
        <a:stretch>
          <a:fillRect/>
        </a:stretch>
      </xdr:blipFill>
      <xdr:spPr>
        <a:xfrm>
          <a:off x="1982932" y="26687318"/>
          <a:ext cx="1194955" cy="298738"/>
        </a:xfrm>
        <a:prstGeom prst="rect">
          <a:avLst/>
        </a:prstGeom>
      </xdr:spPr>
    </xdr:pic>
    <xdr:clientData/>
  </xdr:twoCellAnchor>
  <xdr:twoCellAnchor editAs="oneCell">
    <xdr:from>
      <xdr:col>2</xdr:col>
      <xdr:colOff>138545</xdr:colOff>
      <xdr:row>72</xdr:row>
      <xdr:rowOff>103910</xdr:rowOff>
    </xdr:from>
    <xdr:to>
      <xdr:col>2</xdr:col>
      <xdr:colOff>1368136</xdr:colOff>
      <xdr:row>72</xdr:row>
      <xdr:rowOff>476216</xdr:rowOff>
    </xdr:to>
    <xdr:pic>
      <xdr:nvPicPr>
        <xdr:cNvPr id="68" name="Immagine 67">
          <a:extLst>
            <a:ext uri="{FF2B5EF4-FFF2-40B4-BE49-F238E27FC236}">
              <a16:creationId xmlns:a16="http://schemas.microsoft.com/office/drawing/2014/main" id="{A897F0CA-E666-5763-9DA3-BB344EB0B536}"/>
            </a:ext>
          </a:extLst>
        </xdr:cNvPr>
        <xdr:cNvPicPr>
          <a:picLocks noChangeAspect="1"/>
        </xdr:cNvPicPr>
      </xdr:nvPicPr>
      <xdr:blipFill>
        <a:blip xmlns:r="http://schemas.openxmlformats.org/officeDocument/2006/relationships" r:embed="rId16"/>
        <a:stretch>
          <a:fillRect/>
        </a:stretch>
      </xdr:blipFill>
      <xdr:spPr>
        <a:xfrm>
          <a:off x="1965613" y="27457978"/>
          <a:ext cx="1229591" cy="372306"/>
        </a:xfrm>
        <a:prstGeom prst="rect">
          <a:avLst/>
        </a:prstGeom>
      </xdr:spPr>
    </xdr:pic>
    <xdr:clientData/>
  </xdr:twoCellAnchor>
  <xdr:twoCellAnchor editAs="oneCell">
    <xdr:from>
      <xdr:col>2</xdr:col>
      <xdr:colOff>103909</xdr:colOff>
      <xdr:row>74</xdr:row>
      <xdr:rowOff>95250</xdr:rowOff>
    </xdr:from>
    <xdr:to>
      <xdr:col>2</xdr:col>
      <xdr:colOff>1376796</xdr:colOff>
      <xdr:row>74</xdr:row>
      <xdr:rowOff>470523</xdr:rowOff>
    </xdr:to>
    <xdr:pic>
      <xdr:nvPicPr>
        <xdr:cNvPr id="69" name="Immagine 68">
          <a:extLst>
            <a:ext uri="{FF2B5EF4-FFF2-40B4-BE49-F238E27FC236}">
              <a16:creationId xmlns:a16="http://schemas.microsoft.com/office/drawing/2014/main" id="{84E6584C-33B9-33F2-E926-E266D7931C71}"/>
            </a:ext>
          </a:extLst>
        </xdr:cNvPr>
        <xdr:cNvPicPr>
          <a:picLocks noChangeAspect="1"/>
        </xdr:cNvPicPr>
      </xdr:nvPicPr>
      <xdr:blipFill>
        <a:blip xmlns:r="http://schemas.openxmlformats.org/officeDocument/2006/relationships" r:embed="rId17"/>
        <a:stretch>
          <a:fillRect/>
        </a:stretch>
      </xdr:blipFill>
      <xdr:spPr>
        <a:xfrm>
          <a:off x="1930977" y="27994841"/>
          <a:ext cx="1272887" cy="375273"/>
        </a:xfrm>
        <a:prstGeom prst="rect">
          <a:avLst/>
        </a:prstGeom>
      </xdr:spPr>
    </xdr:pic>
    <xdr:clientData/>
  </xdr:twoCellAnchor>
  <xdr:twoCellAnchor editAs="oneCell">
    <xdr:from>
      <xdr:col>2</xdr:col>
      <xdr:colOff>112568</xdr:colOff>
      <xdr:row>75</xdr:row>
      <xdr:rowOff>103909</xdr:rowOff>
    </xdr:from>
    <xdr:to>
      <xdr:col>2</xdr:col>
      <xdr:colOff>1394114</xdr:colOff>
      <xdr:row>75</xdr:row>
      <xdr:rowOff>411480</xdr:rowOff>
    </xdr:to>
    <xdr:pic>
      <xdr:nvPicPr>
        <xdr:cNvPr id="71" name="Immagine 70">
          <a:extLst>
            <a:ext uri="{FF2B5EF4-FFF2-40B4-BE49-F238E27FC236}">
              <a16:creationId xmlns:a16="http://schemas.microsoft.com/office/drawing/2014/main" id="{B709691D-53D0-42E1-46A9-49012FF0B68A}"/>
            </a:ext>
          </a:extLst>
        </xdr:cNvPr>
        <xdr:cNvPicPr>
          <a:picLocks noChangeAspect="1"/>
        </xdr:cNvPicPr>
      </xdr:nvPicPr>
      <xdr:blipFill>
        <a:blip xmlns:r="http://schemas.openxmlformats.org/officeDocument/2006/relationships" r:embed="rId18"/>
        <a:stretch>
          <a:fillRect/>
        </a:stretch>
      </xdr:blipFill>
      <xdr:spPr>
        <a:xfrm>
          <a:off x="1939636" y="28549023"/>
          <a:ext cx="1281546" cy="307571"/>
        </a:xfrm>
        <a:prstGeom prst="rect">
          <a:avLst/>
        </a:prstGeom>
      </xdr:spPr>
    </xdr:pic>
    <xdr:clientData/>
  </xdr:twoCellAnchor>
  <xdr:twoCellAnchor editAs="oneCell">
    <xdr:from>
      <xdr:col>2</xdr:col>
      <xdr:colOff>121227</xdr:colOff>
      <xdr:row>76</xdr:row>
      <xdr:rowOff>86591</xdr:rowOff>
    </xdr:from>
    <xdr:to>
      <xdr:col>2</xdr:col>
      <xdr:colOff>1385454</xdr:colOff>
      <xdr:row>76</xdr:row>
      <xdr:rowOff>486087</xdr:rowOff>
    </xdr:to>
    <xdr:pic>
      <xdr:nvPicPr>
        <xdr:cNvPr id="72" name="Immagine 71">
          <a:extLst>
            <a:ext uri="{FF2B5EF4-FFF2-40B4-BE49-F238E27FC236}">
              <a16:creationId xmlns:a16="http://schemas.microsoft.com/office/drawing/2014/main" id="{AA641082-99D6-08C6-D06C-D55007AD3B27}"/>
            </a:ext>
          </a:extLst>
        </xdr:cNvPr>
        <xdr:cNvPicPr>
          <a:picLocks noChangeAspect="1"/>
        </xdr:cNvPicPr>
      </xdr:nvPicPr>
      <xdr:blipFill>
        <a:blip xmlns:r="http://schemas.openxmlformats.org/officeDocument/2006/relationships" r:embed="rId19"/>
        <a:stretch>
          <a:fillRect/>
        </a:stretch>
      </xdr:blipFill>
      <xdr:spPr>
        <a:xfrm>
          <a:off x="1948295" y="29077227"/>
          <a:ext cx="1264227" cy="399496"/>
        </a:xfrm>
        <a:prstGeom prst="rect">
          <a:avLst/>
        </a:prstGeom>
      </xdr:spPr>
    </xdr:pic>
    <xdr:clientData/>
  </xdr:twoCellAnchor>
  <xdr:twoCellAnchor editAs="oneCell">
    <xdr:from>
      <xdr:col>2</xdr:col>
      <xdr:colOff>95250</xdr:colOff>
      <xdr:row>77</xdr:row>
      <xdr:rowOff>77931</xdr:rowOff>
    </xdr:from>
    <xdr:to>
      <xdr:col>2</xdr:col>
      <xdr:colOff>1359477</xdr:colOff>
      <xdr:row>77</xdr:row>
      <xdr:rowOff>477427</xdr:rowOff>
    </xdr:to>
    <xdr:pic>
      <xdr:nvPicPr>
        <xdr:cNvPr id="73" name="Immagine 72">
          <a:extLst>
            <a:ext uri="{FF2B5EF4-FFF2-40B4-BE49-F238E27FC236}">
              <a16:creationId xmlns:a16="http://schemas.microsoft.com/office/drawing/2014/main" id="{72ACD2B5-2FC7-4380-8386-570E0AECF973}"/>
            </a:ext>
          </a:extLst>
        </xdr:cNvPr>
        <xdr:cNvPicPr>
          <a:picLocks noChangeAspect="1"/>
        </xdr:cNvPicPr>
      </xdr:nvPicPr>
      <xdr:blipFill>
        <a:blip xmlns:r="http://schemas.openxmlformats.org/officeDocument/2006/relationships" r:embed="rId19"/>
        <a:stretch>
          <a:fillRect/>
        </a:stretch>
      </xdr:blipFill>
      <xdr:spPr>
        <a:xfrm>
          <a:off x="1922318" y="29614090"/>
          <a:ext cx="1264227" cy="399496"/>
        </a:xfrm>
        <a:prstGeom prst="rect">
          <a:avLst/>
        </a:prstGeom>
      </xdr:spPr>
    </xdr:pic>
    <xdr:clientData/>
  </xdr:twoCellAnchor>
  <xdr:twoCellAnchor editAs="oneCell">
    <xdr:from>
      <xdr:col>2</xdr:col>
      <xdr:colOff>259773</xdr:colOff>
      <xdr:row>80</xdr:row>
      <xdr:rowOff>121228</xdr:rowOff>
    </xdr:from>
    <xdr:to>
      <xdr:col>2</xdr:col>
      <xdr:colOff>1229591</xdr:colOff>
      <xdr:row>80</xdr:row>
      <xdr:rowOff>492731</xdr:rowOff>
    </xdr:to>
    <xdr:pic>
      <xdr:nvPicPr>
        <xdr:cNvPr id="75" name="Immagine 74">
          <a:extLst>
            <a:ext uri="{FF2B5EF4-FFF2-40B4-BE49-F238E27FC236}">
              <a16:creationId xmlns:a16="http://schemas.microsoft.com/office/drawing/2014/main" id="{6D4EF062-2289-ED98-2116-3EA843491C31}"/>
            </a:ext>
          </a:extLst>
        </xdr:cNvPr>
        <xdr:cNvPicPr>
          <a:picLocks noChangeAspect="1"/>
        </xdr:cNvPicPr>
      </xdr:nvPicPr>
      <xdr:blipFill>
        <a:blip xmlns:r="http://schemas.openxmlformats.org/officeDocument/2006/relationships" r:embed="rId20"/>
        <a:stretch>
          <a:fillRect/>
        </a:stretch>
      </xdr:blipFill>
      <xdr:spPr>
        <a:xfrm>
          <a:off x="2086841" y="30627205"/>
          <a:ext cx="969818" cy="371503"/>
        </a:xfrm>
        <a:prstGeom prst="rect">
          <a:avLst/>
        </a:prstGeom>
      </xdr:spPr>
    </xdr:pic>
    <xdr:clientData/>
  </xdr:twoCellAnchor>
  <xdr:twoCellAnchor editAs="oneCell">
    <xdr:from>
      <xdr:col>2</xdr:col>
      <xdr:colOff>138546</xdr:colOff>
      <xdr:row>81</xdr:row>
      <xdr:rowOff>121227</xdr:rowOff>
    </xdr:from>
    <xdr:to>
      <xdr:col>2</xdr:col>
      <xdr:colOff>1324842</xdr:colOff>
      <xdr:row>81</xdr:row>
      <xdr:rowOff>483978</xdr:rowOff>
    </xdr:to>
    <xdr:pic>
      <xdr:nvPicPr>
        <xdr:cNvPr id="76" name="Immagine 75">
          <a:extLst>
            <a:ext uri="{FF2B5EF4-FFF2-40B4-BE49-F238E27FC236}">
              <a16:creationId xmlns:a16="http://schemas.microsoft.com/office/drawing/2014/main" id="{68294A06-C606-671D-2B21-245FB891FD0A}"/>
            </a:ext>
          </a:extLst>
        </xdr:cNvPr>
        <xdr:cNvPicPr>
          <a:picLocks noChangeAspect="1"/>
        </xdr:cNvPicPr>
      </xdr:nvPicPr>
      <xdr:blipFill>
        <a:blip xmlns:r="http://schemas.openxmlformats.org/officeDocument/2006/relationships" r:embed="rId21"/>
        <a:stretch>
          <a:fillRect/>
        </a:stretch>
      </xdr:blipFill>
      <xdr:spPr>
        <a:xfrm>
          <a:off x="1965614" y="31172727"/>
          <a:ext cx="1186296" cy="362751"/>
        </a:xfrm>
        <a:prstGeom prst="rect">
          <a:avLst/>
        </a:prstGeom>
      </xdr:spPr>
    </xdr:pic>
    <xdr:clientData/>
  </xdr:twoCellAnchor>
  <xdr:twoCellAnchor editAs="oneCell">
    <xdr:from>
      <xdr:col>2</xdr:col>
      <xdr:colOff>112568</xdr:colOff>
      <xdr:row>82</xdr:row>
      <xdr:rowOff>112569</xdr:rowOff>
    </xdr:from>
    <xdr:to>
      <xdr:col>2</xdr:col>
      <xdr:colOff>1376795</xdr:colOff>
      <xdr:row>82</xdr:row>
      <xdr:rowOff>436335</xdr:rowOff>
    </xdr:to>
    <xdr:pic>
      <xdr:nvPicPr>
        <xdr:cNvPr id="77" name="Immagine 76">
          <a:extLst>
            <a:ext uri="{FF2B5EF4-FFF2-40B4-BE49-F238E27FC236}">
              <a16:creationId xmlns:a16="http://schemas.microsoft.com/office/drawing/2014/main" id="{8BCB50F5-8E26-8A6B-2F89-CE401792F695}"/>
            </a:ext>
          </a:extLst>
        </xdr:cNvPr>
        <xdr:cNvPicPr>
          <a:picLocks noChangeAspect="1"/>
        </xdr:cNvPicPr>
      </xdr:nvPicPr>
      <xdr:blipFill>
        <a:blip xmlns:r="http://schemas.openxmlformats.org/officeDocument/2006/relationships" r:embed="rId22"/>
        <a:stretch>
          <a:fillRect/>
        </a:stretch>
      </xdr:blipFill>
      <xdr:spPr>
        <a:xfrm>
          <a:off x="1939636" y="31709592"/>
          <a:ext cx="1264227" cy="323766"/>
        </a:xfrm>
        <a:prstGeom prst="rect">
          <a:avLst/>
        </a:prstGeom>
      </xdr:spPr>
    </xdr:pic>
    <xdr:clientData/>
  </xdr:twoCellAnchor>
  <xdr:twoCellAnchor editAs="oneCell">
    <xdr:from>
      <xdr:col>2</xdr:col>
      <xdr:colOff>251114</xdr:colOff>
      <xdr:row>83</xdr:row>
      <xdr:rowOff>103909</xdr:rowOff>
    </xdr:from>
    <xdr:to>
      <xdr:col>2</xdr:col>
      <xdr:colOff>1220932</xdr:colOff>
      <xdr:row>83</xdr:row>
      <xdr:rowOff>475412</xdr:rowOff>
    </xdr:to>
    <xdr:pic>
      <xdr:nvPicPr>
        <xdr:cNvPr id="79" name="Immagine 78">
          <a:extLst>
            <a:ext uri="{FF2B5EF4-FFF2-40B4-BE49-F238E27FC236}">
              <a16:creationId xmlns:a16="http://schemas.microsoft.com/office/drawing/2014/main" id="{95D430E3-04FA-433E-8D71-2362BFAE0F7F}"/>
            </a:ext>
          </a:extLst>
        </xdr:cNvPr>
        <xdr:cNvPicPr>
          <a:picLocks noChangeAspect="1"/>
        </xdr:cNvPicPr>
      </xdr:nvPicPr>
      <xdr:blipFill>
        <a:blip xmlns:r="http://schemas.openxmlformats.org/officeDocument/2006/relationships" r:embed="rId20"/>
        <a:stretch>
          <a:fillRect/>
        </a:stretch>
      </xdr:blipFill>
      <xdr:spPr>
        <a:xfrm>
          <a:off x="2078182" y="32246454"/>
          <a:ext cx="969818" cy="371503"/>
        </a:xfrm>
        <a:prstGeom prst="rect">
          <a:avLst/>
        </a:prstGeom>
      </xdr:spPr>
    </xdr:pic>
    <xdr:clientData/>
  </xdr:twoCellAnchor>
  <xdr:twoCellAnchor editAs="oneCell">
    <xdr:from>
      <xdr:col>2</xdr:col>
      <xdr:colOff>138546</xdr:colOff>
      <xdr:row>84</xdr:row>
      <xdr:rowOff>103909</xdr:rowOff>
    </xdr:from>
    <xdr:to>
      <xdr:col>2</xdr:col>
      <xdr:colOff>1324842</xdr:colOff>
      <xdr:row>84</xdr:row>
      <xdr:rowOff>466660</xdr:rowOff>
    </xdr:to>
    <xdr:pic>
      <xdr:nvPicPr>
        <xdr:cNvPr id="80" name="Immagine 79">
          <a:extLst>
            <a:ext uri="{FF2B5EF4-FFF2-40B4-BE49-F238E27FC236}">
              <a16:creationId xmlns:a16="http://schemas.microsoft.com/office/drawing/2014/main" id="{29F14175-8B4C-4028-9F27-95CFDC90CFF3}"/>
            </a:ext>
          </a:extLst>
        </xdr:cNvPr>
        <xdr:cNvPicPr>
          <a:picLocks noChangeAspect="1"/>
        </xdr:cNvPicPr>
      </xdr:nvPicPr>
      <xdr:blipFill>
        <a:blip xmlns:r="http://schemas.openxmlformats.org/officeDocument/2006/relationships" r:embed="rId21"/>
        <a:stretch>
          <a:fillRect/>
        </a:stretch>
      </xdr:blipFill>
      <xdr:spPr>
        <a:xfrm>
          <a:off x="1965614" y="32791977"/>
          <a:ext cx="1186296" cy="362751"/>
        </a:xfrm>
        <a:prstGeom prst="rect">
          <a:avLst/>
        </a:prstGeom>
      </xdr:spPr>
    </xdr:pic>
    <xdr:clientData/>
  </xdr:twoCellAnchor>
  <xdr:twoCellAnchor editAs="oneCell">
    <xdr:from>
      <xdr:col>2</xdr:col>
      <xdr:colOff>86591</xdr:colOff>
      <xdr:row>85</xdr:row>
      <xdr:rowOff>112568</xdr:rowOff>
    </xdr:from>
    <xdr:to>
      <xdr:col>2</xdr:col>
      <xdr:colOff>1446068</xdr:colOff>
      <xdr:row>85</xdr:row>
      <xdr:rowOff>475829</xdr:rowOff>
    </xdr:to>
    <xdr:pic>
      <xdr:nvPicPr>
        <xdr:cNvPr id="81" name="Immagine 80">
          <a:extLst>
            <a:ext uri="{FF2B5EF4-FFF2-40B4-BE49-F238E27FC236}">
              <a16:creationId xmlns:a16="http://schemas.microsoft.com/office/drawing/2014/main" id="{3A564E77-9D11-0E9D-DB74-CC8B4BA17C07}"/>
            </a:ext>
          </a:extLst>
        </xdr:cNvPr>
        <xdr:cNvPicPr>
          <a:picLocks noChangeAspect="1"/>
        </xdr:cNvPicPr>
      </xdr:nvPicPr>
      <xdr:blipFill>
        <a:blip xmlns:r="http://schemas.openxmlformats.org/officeDocument/2006/relationships" r:embed="rId23"/>
        <a:stretch>
          <a:fillRect/>
        </a:stretch>
      </xdr:blipFill>
      <xdr:spPr>
        <a:xfrm>
          <a:off x="1913659" y="33346159"/>
          <a:ext cx="1359477" cy="363261"/>
        </a:xfrm>
        <a:prstGeom prst="rect">
          <a:avLst/>
        </a:prstGeom>
      </xdr:spPr>
    </xdr:pic>
    <xdr:clientData/>
  </xdr:twoCellAnchor>
  <xdr:twoCellAnchor editAs="oneCell">
    <xdr:from>
      <xdr:col>2</xdr:col>
      <xdr:colOff>121228</xdr:colOff>
      <xdr:row>86</xdr:row>
      <xdr:rowOff>311727</xdr:rowOff>
    </xdr:from>
    <xdr:to>
      <xdr:col>2</xdr:col>
      <xdr:colOff>1446068</xdr:colOff>
      <xdr:row>86</xdr:row>
      <xdr:rowOff>663966</xdr:rowOff>
    </xdr:to>
    <xdr:pic>
      <xdr:nvPicPr>
        <xdr:cNvPr id="82" name="Immagine 81">
          <a:extLst>
            <a:ext uri="{FF2B5EF4-FFF2-40B4-BE49-F238E27FC236}">
              <a16:creationId xmlns:a16="http://schemas.microsoft.com/office/drawing/2014/main" id="{5D8B2D62-6DB3-A1A0-F479-9F5B2B687EF8}"/>
            </a:ext>
          </a:extLst>
        </xdr:cNvPr>
        <xdr:cNvPicPr>
          <a:picLocks noChangeAspect="1"/>
        </xdr:cNvPicPr>
      </xdr:nvPicPr>
      <xdr:blipFill>
        <a:blip xmlns:r="http://schemas.openxmlformats.org/officeDocument/2006/relationships" r:embed="rId24"/>
        <a:stretch>
          <a:fillRect/>
        </a:stretch>
      </xdr:blipFill>
      <xdr:spPr>
        <a:xfrm>
          <a:off x="1948296" y="34090841"/>
          <a:ext cx="1324840" cy="352239"/>
        </a:xfrm>
        <a:prstGeom prst="rect">
          <a:avLst/>
        </a:prstGeom>
      </xdr:spPr>
    </xdr:pic>
    <xdr:clientData/>
  </xdr:twoCellAnchor>
  <xdr:twoCellAnchor editAs="oneCell">
    <xdr:from>
      <xdr:col>2</xdr:col>
      <xdr:colOff>199161</xdr:colOff>
      <xdr:row>91</xdr:row>
      <xdr:rowOff>207819</xdr:rowOff>
    </xdr:from>
    <xdr:to>
      <xdr:col>2</xdr:col>
      <xdr:colOff>1307525</xdr:colOff>
      <xdr:row>91</xdr:row>
      <xdr:rowOff>529019</xdr:rowOff>
    </xdr:to>
    <xdr:pic>
      <xdr:nvPicPr>
        <xdr:cNvPr id="2" name="Immagine 1">
          <a:extLst>
            <a:ext uri="{FF2B5EF4-FFF2-40B4-BE49-F238E27FC236}">
              <a16:creationId xmlns:a16="http://schemas.microsoft.com/office/drawing/2014/main" id="{1E13FADD-428E-9956-D7B1-50C99D0CDFFA}"/>
            </a:ext>
          </a:extLst>
        </xdr:cNvPr>
        <xdr:cNvPicPr>
          <a:picLocks noChangeAspect="1"/>
        </xdr:cNvPicPr>
      </xdr:nvPicPr>
      <xdr:blipFill>
        <a:blip xmlns:r="http://schemas.openxmlformats.org/officeDocument/2006/relationships" r:embed="rId25"/>
        <a:stretch>
          <a:fillRect/>
        </a:stretch>
      </xdr:blipFill>
      <xdr:spPr>
        <a:xfrm>
          <a:off x="2026229" y="33380796"/>
          <a:ext cx="1108364" cy="321200"/>
        </a:xfrm>
        <a:prstGeom prst="rect">
          <a:avLst/>
        </a:prstGeom>
      </xdr:spPr>
    </xdr:pic>
    <xdr:clientData/>
  </xdr:twoCellAnchor>
  <xdr:twoCellAnchor editAs="oneCell">
    <xdr:from>
      <xdr:col>2</xdr:col>
      <xdr:colOff>199159</xdr:colOff>
      <xdr:row>92</xdr:row>
      <xdr:rowOff>225136</xdr:rowOff>
    </xdr:from>
    <xdr:to>
      <xdr:col>2</xdr:col>
      <xdr:colOff>1290204</xdr:colOff>
      <xdr:row>92</xdr:row>
      <xdr:rowOff>516371</xdr:rowOff>
    </xdr:to>
    <xdr:pic>
      <xdr:nvPicPr>
        <xdr:cNvPr id="9" name="Immagine 8">
          <a:extLst>
            <a:ext uri="{FF2B5EF4-FFF2-40B4-BE49-F238E27FC236}">
              <a16:creationId xmlns:a16="http://schemas.microsoft.com/office/drawing/2014/main" id="{05BBCE9D-2B89-4C75-A422-8D6007E6ADE8}"/>
            </a:ext>
          </a:extLst>
        </xdr:cNvPr>
        <xdr:cNvPicPr>
          <a:picLocks noChangeAspect="1"/>
        </xdr:cNvPicPr>
      </xdr:nvPicPr>
      <xdr:blipFill>
        <a:blip xmlns:r="http://schemas.openxmlformats.org/officeDocument/2006/relationships" r:embed="rId26"/>
        <a:stretch>
          <a:fillRect/>
        </a:stretch>
      </xdr:blipFill>
      <xdr:spPr>
        <a:xfrm>
          <a:off x="2026227" y="34835522"/>
          <a:ext cx="1091045" cy="291235"/>
        </a:xfrm>
        <a:prstGeom prst="rect">
          <a:avLst/>
        </a:prstGeom>
      </xdr:spPr>
    </xdr:pic>
    <xdr:clientData/>
  </xdr:twoCellAnchor>
  <xdr:twoCellAnchor editAs="oneCell">
    <xdr:from>
      <xdr:col>2</xdr:col>
      <xdr:colOff>216477</xdr:colOff>
      <xdr:row>94</xdr:row>
      <xdr:rowOff>112569</xdr:rowOff>
    </xdr:from>
    <xdr:to>
      <xdr:col>2</xdr:col>
      <xdr:colOff>1220932</xdr:colOff>
      <xdr:row>94</xdr:row>
      <xdr:rowOff>438013</xdr:rowOff>
    </xdr:to>
    <xdr:pic>
      <xdr:nvPicPr>
        <xdr:cNvPr id="12" name="Immagine 11">
          <a:extLst>
            <a:ext uri="{FF2B5EF4-FFF2-40B4-BE49-F238E27FC236}">
              <a16:creationId xmlns:a16="http://schemas.microsoft.com/office/drawing/2014/main" id="{650ECB48-7AB1-E590-244E-C381E3125BC9}"/>
            </a:ext>
          </a:extLst>
        </xdr:cNvPr>
        <xdr:cNvPicPr>
          <a:picLocks noChangeAspect="1"/>
        </xdr:cNvPicPr>
      </xdr:nvPicPr>
      <xdr:blipFill>
        <a:blip xmlns:r="http://schemas.openxmlformats.org/officeDocument/2006/relationships" r:embed="rId27"/>
        <a:stretch>
          <a:fillRect/>
        </a:stretch>
      </xdr:blipFill>
      <xdr:spPr>
        <a:xfrm>
          <a:off x="2043545" y="35623501"/>
          <a:ext cx="1004455" cy="325444"/>
        </a:xfrm>
        <a:prstGeom prst="rect">
          <a:avLst/>
        </a:prstGeom>
      </xdr:spPr>
    </xdr:pic>
    <xdr:clientData/>
  </xdr:twoCellAnchor>
  <xdr:twoCellAnchor editAs="oneCell">
    <xdr:from>
      <xdr:col>2</xdr:col>
      <xdr:colOff>207819</xdr:colOff>
      <xdr:row>96</xdr:row>
      <xdr:rowOff>121228</xdr:rowOff>
    </xdr:from>
    <xdr:to>
      <xdr:col>2</xdr:col>
      <xdr:colOff>1238251</xdr:colOff>
      <xdr:row>96</xdr:row>
      <xdr:rowOff>455088</xdr:rowOff>
    </xdr:to>
    <xdr:pic>
      <xdr:nvPicPr>
        <xdr:cNvPr id="14" name="Immagine 13">
          <a:extLst>
            <a:ext uri="{FF2B5EF4-FFF2-40B4-BE49-F238E27FC236}">
              <a16:creationId xmlns:a16="http://schemas.microsoft.com/office/drawing/2014/main" id="{84CE09C6-863D-A722-2E43-86119733C5BB}"/>
            </a:ext>
          </a:extLst>
        </xdr:cNvPr>
        <xdr:cNvPicPr>
          <a:picLocks noChangeAspect="1"/>
        </xdr:cNvPicPr>
      </xdr:nvPicPr>
      <xdr:blipFill>
        <a:blip xmlns:r="http://schemas.openxmlformats.org/officeDocument/2006/relationships" r:embed="rId28"/>
        <a:stretch>
          <a:fillRect/>
        </a:stretch>
      </xdr:blipFill>
      <xdr:spPr>
        <a:xfrm>
          <a:off x="2034887" y="36177683"/>
          <a:ext cx="1030432" cy="333860"/>
        </a:xfrm>
        <a:prstGeom prst="rect">
          <a:avLst/>
        </a:prstGeom>
      </xdr:spPr>
    </xdr:pic>
    <xdr:clientData/>
  </xdr:twoCellAnchor>
  <xdr:twoCellAnchor editAs="oneCell">
    <xdr:from>
      <xdr:col>2</xdr:col>
      <xdr:colOff>155864</xdr:colOff>
      <xdr:row>97</xdr:row>
      <xdr:rowOff>43297</xdr:rowOff>
    </xdr:from>
    <xdr:to>
      <xdr:col>2</xdr:col>
      <xdr:colOff>1246910</xdr:colOff>
      <xdr:row>97</xdr:row>
      <xdr:rowOff>350017</xdr:rowOff>
    </xdr:to>
    <xdr:pic>
      <xdr:nvPicPr>
        <xdr:cNvPr id="15" name="Immagine 14">
          <a:extLst>
            <a:ext uri="{FF2B5EF4-FFF2-40B4-BE49-F238E27FC236}">
              <a16:creationId xmlns:a16="http://schemas.microsoft.com/office/drawing/2014/main" id="{914AAEC5-5D1B-C7FF-DBE7-4382EEEE2D7B}"/>
            </a:ext>
          </a:extLst>
        </xdr:cNvPr>
        <xdr:cNvPicPr>
          <a:picLocks noChangeAspect="1"/>
        </xdr:cNvPicPr>
      </xdr:nvPicPr>
      <xdr:blipFill>
        <a:blip xmlns:r="http://schemas.openxmlformats.org/officeDocument/2006/relationships" r:embed="rId29"/>
        <a:stretch>
          <a:fillRect/>
        </a:stretch>
      </xdr:blipFill>
      <xdr:spPr>
        <a:xfrm>
          <a:off x="1982932" y="36645274"/>
          <a:ext cx="1091046" cy="306720"/>
        </a:xfrm>
        <a:prstGeom prst="rect">
          <a:avLst/>
        </a:prstGeom>
      </xdr:spPr>
    </xdr:pic>
    <xdr:clientData/>
  </xdr:twoCellAnchor>
  <xdr:twoCellAnchor editAs="oneCell">
    <xdr:from>
      <xdr:col>2</xdr:col>
      <xdr:colOff>147205</xdr:colOff>
      <xdr:row>98</xdr:row>
      <xdr:rowOff>69274</xdr:rowOff>
    </xdr:from>
    <xdr:to>
      <xdr:col>2</xdr:col>
      <xdr:colOff>1212273</xdr:colOff>
      <xdr:row>98</xdr:row>
      <xdr:rowOff>405836</xdr:rowOff>
    </xdr:to>
    <xdr:pic>
      <xdr:nvPicPr>
        <xdr:cNvPr id="16" name="Immagine 15">
          <a:extLst>
            <a:ext uri="{FF2B5EF4-FFF2-40B4-BE49-F238E27FC236}">
              <a16:creationId xmlns:a16="http://schemas.microsoft.com/office/drawing/2014/main" id="{0A20279A-7A26-AAFF-22B4-D0567B45BEF0}"/>
            </a:ext>
          </a:extLst>
        </xdr:cNvPr>
        <xdr:cNvPicPr>
          <a:picLocks noChangeAspect="1"/>
        </xdr:cNvPicPr>
      </xdr:nvPicPr>
      <xdr:blipFill>
        <a:blip xmlns:r="http://schemas.openxmlformats.org/officeDocument/2006/relationships" r:embed="rId30"/>
        <a:stretch>
          <a:fillRect/>
        </a:stretch>
      </xdr:blipFill>
      <xdr:spPr>
        <a:xfrm>
          <a:off x="1974273" y="37060910"/>
          <a:ext cx="1065068" cy="336562"/>
        </a:xfrm>
        <a:prstGeom prst="rect">
          <a:avLst/>
        </a:prstGeom>
      </xdr:spPr>
    </xdr:pic>
    <xdr:clientData/>
  </xdr:twoCellAnchor>
  <xdr:twoCellAnchor editAs="oneCell">
    <xdr:from>
      <xdr:col>2</xdr:col>
      <xdr:colOff>138545</xdr:colOff>
      <xdr:row>99</xdr:row>
      <xdr:rowOff>95251</xdr:rowOff>
    </xdr:from>
    <xdr:to>
      <xdr:col>2</xdr:col>
      <xdr:colOff>1298863</xdr:colOff>
      <xdr:row>99</xdr:row>
      <xdr:rowOff>441071</xdr:rowOff>
    </xdr:to>
    <xdr:pic>
      <xdr:nvPicPr>
        <xdr:cNvPr id="17" name="Immagine 16">
          <a:extLst>
            <a:ext uri="{FF2B5EF4-FFF2-40B4-BE49-F238E27FC236}">
              <a16:creationId xmlns:a16="http://schemas.microsoft.com/office/drawing/2014/main" id="{D0CACC11-435E-DF4C-66EC-C3307364FF5F}"/>
            </a:ext>
          </a:extLst>
        </xdr:cNvPr>
        <xdr:cNvPicPr>
          <a:picLocks noChangeAspect="1"/>
        </xdr:cNvPicPr>
      </xdr:nvPicPr>
      <xdr:blipFill>
        <a:blip xmlns:r="http://schemas.openxmlformats.org/officeDocument/2006/relationships" r:embed="rId31"/>
        <a:stretch>
          <a:fillRect/>
        </a:stretch>
      </xdr:blipFill>
      <xdr:spPr>
        <a:xfrm>
          <a:off x="1965613" y="37545819"/>
          <a:ext cx="1160318" cy="345820"/>
        </a:xfrm>
        <a:prstGeom prst="rect">
          <a:avLst/>
        </a:prstGeom>
      </xdr:spPr>
    </xdr:pic>
    <xdr:clientData/>
  </xdr:twoCellAnchor>
  <xdr:twoCellAnchor editAs="oneCell">
    <xdr:from>
      <xdr:col>2</xdr:col>
      <xdr:colOff>147205</xdr:colOff>
      <xdr:row>101</xdr:row>
      <xdr:rowOff>190501</xdr:rowOff>
    </xdr:from>
    <xdr:to>
      <xdr:col>2</xdr:col>
      <xdr:colOff>1350819</xdr:colOff>
      <xdr:row>101</xdr:row>
      <xdr:rowOff>543627</xdr:rowOff>
    </xdr:to>
    <xdr:pic>
      <xdr:nvPicPr>
        <xdr:cNvPr id="18" name="Immagine 17">
          <a:extLst>
            <a:ext uri="{FF2B5EF4-FFF2-40B4-BE49-F238E27FC236}">
              <a16:creationId xmlns:a16="http://schemas.microsoft.com/office/drawing/2014/main" id="{F435DE47-717A-EDC8-A822-32F3ABE42293}"/>
            </a:ext>
          </a:extLst>
        </xdr:cNvPr>
        <xdr:cNvPicPr>
          <a:picLocks noChangeAspect="1"/>
        </xdr:cNvPicPr>
      </xdr:nvPicPr>
      <xdr:blipFill>
        <a:blip xmlns:r="http://schemas.openxmlformats.org/officeDocument/2006/relationships" r:embed="rId32"/>
        <a:stretch>
          <a:fillRect/>
        </a:stretch>
      </xdr:blipFill>
      <xdr:spPr>
        <a:xfrm>
          <a:off x="1974273" y="38368433"/>
          <a:ext cx="1203614" cy="353126"/>
        </a:xfrm>
        <a:prstGeom prst="rect">
          <a:avLst/>
        </a:prstGeom>
      </xdr:spPr>
    </xdr:pic>
    <xdr:clientData/>
  </xdr:twoCellAnchor>
  <xdr:twoCellAnchor editAs="oneCell">
    <xdr:from>
      <xdr:col>2</xdr:col>
      <xdr:colOff>147204</xdr:colOff>
      <xdr:row>102</xdr:row>
      <xdr:rowOff>173182</xdr:rowOff>
    </xdr:from>
    <xdr:to>
      <xdr:col>2</xdr:col>
      <xdr:colOff>1350818</xdr:colOff>
      <xdr:row>102</xdr:row>
      <xdr:rowOff>516361</xdr:rowOff>
    </xdr:to>
    <xdr:pic>
      <xdr:nvPicPr>
        <xdr:cNvPr id="19" name="Immagine 18">
          <a:extLst>
            <a:ext uri="{FF2B5EF4-FFF2-40B4-BE49-F238E27FC236}">
              <a16:creationId xmlns:a16="http://schemas.microsoft.com/office/drawing/2014/main" id="{C9F046A6-CF28-C64C-1516-FD91FBD45203}"/>
            </a:ext>
          </a:extLst>
        </xdr:cNvPr>
        <xdr:cNvPicPr>
          <a:picLocks noChangeAspect="1"/>
        </xdr:cNvPicPr>
      </xdr:nvPicPr>
      <xdr:blipFill>
        <a:blip xmlns:r="http://schemas.openxmlformats.org/officeDocument/2006/relationships" r:embed="rId33"/>
        <a:stretch>
          <a:fillRect/>
        </a:stretch>
      </xdr:blipFill>
      <xdr:spPr>
        <a:xfrm>
          <a:off x="1974272" y="39078477"/>
          <a:ext cx="1203614" cy="343179"/>
        </a:xfrm>
        <a:prstGeom prst="rect">
          <a:avLst/>
        </a:prstGeom>
      </xdr:spPr>
    </xdr:pic>
    <xdr:clientData/>
  </xdr:twoCellAnchor>
  <xdr:twoCellAnchor editAs="oneCell">
    <xdr:from>
      <xdr:col>2</xdr:col>
      <xdr:colOff>164523</xdr:colOff>
      <xdr:row>103</xdr:row>
      <xdr:rowOff>86590</xdr:rowOff>
    </xdr:from>
    <xdr:to>
      <xdr:col>2</xdr:col>
      <xdr:colOff>1272887</xdr:colOff>
      <xdr:row>103</xdr:row>
      <xdr:rowOff>446922</xdr:rowOff>
    </xdr:to>
    <xdr:pic>
      <xdr:nvPicPr>
        <xdr:cNvPr id="20" name="Immagine 19">
          <a:extLst>
            <a:ext uri="{FF2B5EF4-FFF2-40B4-BE49-F238E27FC236}">
              <a16:creationId xmlns:a16="http://schemas.microsoft.com/office/drawing/2014/main" id="{7690FDF8-C8CF-50DE-07F0-DC4ECF403942}"/>
            </a:ext>
          </a:extLst>
        </xdr:cNvPr>
        <xdr:cNvPicPr>
          <a:picLocks noChangeAspect="1"/>
        </xdr:cNvPicPr>
      </xdr:nvPicPr>
      <xdr:blipFill>
        <a:blip xmlns:r="http://schemas.openxmlformats.org/officeDocument/2006/relationships" r:embed="rId34"/>
        <a:stretch>
          <a:fillRect/>
        </a:stretch>
      </xdr:blipFill>
      <xdr:spPr>
        <a:xfrm>
          <a:off x="1991591" y="39719249"/>
          <a:ext cx="1108364" cy="360332"/>
        </a:xfrm>
        <a:prstGeom prst="rect">
          <a:avLst/>
        </a:prstGeom>
      </xdr:spPr>
    </xdr:pic>
    <xdr:clientData/>
  </xdr:twoCellAnchor>
  <xdr:twoCellAnchor editAs="oneCell">
    <xdr:from>
      <xdr:col>2</xdr:col>
      <xdr:colOff>216478</xdr:colOff>
      <xdr:row>104</xdr:row>
      <xdr:rowOff>190501</xdr:rowOff>
    </xdr:from>
    <xdr:to>
      <xdr:col>2</xdr:col>
      <xdr:colOff>1290205</xdr:colOff>
      <xdr:row>104</xdr:row>
      <xdr:rowOff>562001</xdr:rowOff>
    </xdr:to>
    <xdr:pic>
      <xdr:nvPicPr>
        <xdr:cNvPr id="21" name="Immagine 20">
          <a:extLst>
            <a:ext uri="{FF2B5EF4-FFF2-40B4-BE49-F238E27FC236}">
              <a16:creationId xmlns:a16="http://schemas.microsoft.com/office/drawing/2014/main" id="{6909DB9F-EFCB-4D8D-F70E-52F75193A4F5}"/>
            </a:ext>
          </a:extLst>
        </xdr:cNvPr>
        <xdr:cNvPicPr>
          <a:picLocks noChangeAspect="1"/>
        </xdr:cNvPicPr>
      </xdr:nvPicPr>
      <xdr:blipFill>
        <a:blip xmlns:r="http://schemas.openxmlformats.org/officeDocument/2006/relationships" r:embed="rId35"/>
        <a:stretch>
          <a:fillRect/>
        </a:stretch>
      </xdr:blipFill>
      <xdr:spPr>
        <a:xfrm>
          <a:off x="2043546" y="40368683"/>
          <a:ext cx="1073727" cy="371500"/>
        </a:xfrm>
        <a:prstGeom prst="rect">
          <a:avLst/>
        </a:prstGeom>
      </xdr:spPr>
    </xdr:pic>
    <xdr:clientData/>
  </xdr:twoCellAnchor>
  <xdr:twoCellAnchor editAs="oneCell">
    <xdr:from>
      <xdr:col>2</xdr:col>
      <xdr:colOff>95250</xdr:colOff>
      <xdr:row>105</xdr:row>
      <xdr:rowOff>103910</xdr:rowOff>
    </xdr:from>
    <xdr:to>
      <xdr:col>2</xdr:col>
      <xdr:colOff>1359477</xdr:colOff>
      <xdr:row>105</xdr:row>
      <xdr:rowOff>494104</xdr:rowOff>
    </xdr:to>
    <xdr:pic>
      <xdr:nvPicPr>
        <xdr:cNvPr id="23" name="Immagine 22">
          <a:extLst>
            <a:ext uri="{FF2B5EF4-FFF2-40B4-BE49-F238E27FC236}">
              <a16:creationId xmlns:a16="http://schemas.microsoft.com/office/drawing/2014/main" id="{1EF97512-54A0-D4B2-EE16-D52AD7172B80}"/>
            </a:ext>
          </a:extLst>
        </xdr:cNvPr>
        <xdr:cNvPicPr>
          <a:picLocks noChangeAspect="1"/>
        </xdr:cNvPicPr>
      </xdr:nvPicPr>
      <xdr:blipFill>
        <a:blip xmlns:r="http://schemas.openxmlformats.org/officeDocument/2006/relationships" r:embed="rId36"/>
        <a:stretch>
          <a:fillRect/>
        </a:stretch>
      </xdr:blipFill>
      <xdr:spPr>
        <a:xfrm>
          <a:off x="1922318" y="41009455"/>
          <a:ext cx="1264227" cy="390194"/>
        </a:xfrm>
        <a:prstGeom prst="rect">
          <a:avLst/>
        </a:prstGeom>
      </xdr:spPr>
    </xdr:pic>
    <xdr:clientData/>
  </xdr:twoCellAnchor>
  <xdr:twoCellAnchor editAs="oneCell">
    <xdr:from>
      <xdr:col>2</xdr:col>
      <xdr:colOff>398319</xdr:colOff>
      <xdr:row>106</xdr:row>
      <xdr:rowOff>69273</xdr:rowOff>
    </xdr:from>
    <xdr:to>
      <xdr:col>2</xdr:col>
      <xdr:colOff>1177637</xdr:colOff>
      <xdr:row>106</xdr:row>
      <xdr:rowOff>536245</xdr:rowOff>
    </xdr:to>
    <xdr:pic>
      <xdr:nvPicPr>
        <xdr:cNvPr id="24" name="Immagine 23">
          <a:extLst>
            <a:ext uri="{FF2B5EF4-FFF2-40B4-BE49-F238E27FC236}">
              <a16:creationId xmlns:a16="http://schemas.microsoft.com/office/drawing/2014/main" id="{C02A9EE5-CE78-EA95-FCA9-3BC592B943B0}"/>
            </a:ext>
          </a:extLst>
        </xdr:cNvPr>
        <xdr:cNvPicPr>
          <a:picLocks noChangeAspect="1"/>
        </xdr:cNvPicPr>
      </xdr:nvPicPr>
      <xdr:blipFill>
        <a:blip xmlns:r="http://schemas.openxmlformats.org/officeDocument/2006/relationships" r:embed="rId37"/>
        <a:stretch>
          <a:fillRect/>
        </a:stretch>
      </xdr:blipFill>
      <xdr:spPr>
        <a:xfrm>
          <a:off x="2225387" y="41520341"/>
          <a:ext cx="779318" cy="466972"/>
        </a:xfrm>
        <a:prstGeom prst="rect">
          <a:avLst/>
        </a:prstGeom>
      </xdr:spPr>
    </xdr:pic>
    <xdr:clientData/>
  </xdr:twoCellAnchor>
  <xdr:twoCellAnchor editAs="oneCell">
    <xdr:from>
      <xdr:col>2</xdr:col>
      <xdr:colOff>329046</xdr:colOff>
      <xdr:row>107</xdr:row>
      <xdr:rowOff>77931</xdr:rowOff>
    </xdr:from>
    <xdr:to>
      <xdr:col>2</xdr:col>
      <xdr:colOff>1108364</xdr:colOff>
      <xdr:row>107</xdr:row>
      <xdr:rowOff>544903</xdr:rowOff>
    </xdr:to>
    <xdr:pic>
      <xdr:nvPicPr>
        <xdr:cNvPr id="25" name="Immagine 24">
          <a:extLst>
            <a:ext uri="{FF2B5EF4-FFF2-40B4-BE49-F238E27FC236}">
              <a16:creationId xmlns:a16="http://schemas.microsoft.com/office/drawing/2014/main" id="{39485E41-5AE6-4E05-B728-A7CDA28013B7}"/>
            </a:ext>
          </a:extLst>
        </xdr:cNvPr>
        <xdr:cNvPicPr>
          <a:picLocks noChangeAspect="1"/>
        </xdr:cNvPicPr>
      </xdr:nvPicPr>
      <xdr:blipFill>
        <a:blip xmlns:r="http://schemas.openxmlformats.org/officeDocument/2006/relationships" r:embed="rId37"/>
        <a:stretch>
          <a:fillRect/>
        </a:stretch>
      </xdr:blipFill>
      <xdr:spPr>
        <a:xfrm>
          <a:off x="2156114" y="42135136"/>
          <a:ext cx="779318" cy="466972"/>
        </a:xfrm>
        <a:prstGeom prst="rect">
          <a:avLst/>
        </a:prstGeom>
      </xdr:spPr>
    </xdr:pic>
    <xdr:clientData/>
  </xdr:twoCellAnchor>
  <xdr:twoCellAnchor editAs="oneCell">
    <xdr:from>
      <xdr:col>2</xdr:col>
      <xdr:colOff>207819</xdr:colOff>
      <xdr:row>113</xdr:row>
      <xdr:rowOff>112569</xdr:rowOff>
    </xdr:from>
    <xdr:to>
      <xdr:col>2</xdr:col>
      <xdr:colOff>1229591</xdr:colOff>
      <xdr:row>113</xdr:row>
      <xdr:rowOff>480235</xdr:rowOff>
    </xdr:to>
    <xdr:pic>
      <xdr:nvPicPr>
        <xdr:cNvPr id="26" name="Immagine 25">
          <a:extLst>
            <a:ext uri="{FF2B5EF4-FFF2-40B4-BE49-F238E27FC236}">
              <a16:creationId xmlns:a16="http://schemas.microsoft.com/office/drawing/2014/main" id="{C0E26A1D-4DAA-2EAD-5FBD-253B7D26EFF8}"/>
            </a:ext>
          </a:extLst>
        </xdr:cNvPr>
        <xdr:cNvPicPr>
          <a:picLocks noChangeAspect="1"/>
        </xdr:cNvPicPr>
      </xdr:nvPicPr>
      <xdr:blipFill>
        <a:blip xmlns:r="http://schemas.openxmlformats.org/officeDocument/2006/relationships" r:embed="rId38"/>
        <a:stretch>
          <a:fillRect/>
        </a:stretch>
      </xdr:blipFill>
      <xdr:spPr>
        <a:xfrm>
          <a:off x="2034887" y="43200205"/>
          <a:ext cx="1021772" cy="367666"/>
        </a:xfrm>
        <a:prstGeom prst="rect">
          <a:avLst/>
        </a:prstGeom>
      </xdr:spPr>
    </xdr:pic>
    <xdr:clientData/>
  </xdr:twoCellAnchor>
  <xdr:twoCellAnchor editAs="oneCell">
    <xdr:from>
      <xdr:col>2</xdr:col>
      <xdr:colOff>155865</xdr:colOff>
      <xdr:row>114</xdr:row>
      <xdr:rowOff>138545</xdr:rowOff>
    </xdr:from>
    <xdr:to>
      <xdr:col>2</xdr:col>
      <xdr:colOff>1281547</xdr:colOff>
      <xdr:row>114</xdr:row>
      <xdr:rowOff>476250</xdr:rowOff>
    </xdr:to>
    <xdr:pic>
      <xdr:nvPicPr>
        <xdr:cNvPr id="27" name="Immagine 26">
          <a:extLst>
            <a:ext uri="{FF2B5EF4-FFF2-40B4-BE49-F238E27FC236}">
              <a16:creationId xmlns:a16="http://schemas.microsoft.com/office/drawing/2014/main" id="{989AB708-AE9E-CF7E-D55A-99BFBB3030CA}"/>
            </a:ext>
          </a:extLst>
        </xdr:cNvPr>
        <xdr:cNvPicPr>
          <a:picLocks noChangeAspect="1"/>
        </xdr:cNvPicPr>
      </xdr:nvPicPr>
      <xdr:blipFill>
        <a:blip xmlns:r="http://schemas.openxmlformats.org/officeDocument/2006/relationships" r:embed="rId39"/>
        <a:stretch>
          <a:fillRect/>
        </a:stretch>
      </xdr:blipFill>
      <xdr:spPr>
        <a:xfrm>
          <a:off x="1982933" y="43771704"/>
          <a:ext cx="1125682" cy="337705"/>
        </a:xfrm>
        <a:prstGeom prst="rect">
          <a:avLst/>
        </a:prstGeom>
      </xdr:spPr>
    </xdr:pic>
    <xdr:clientData/>
  </xdr:twoCellAnchor>
  <xdr:twoCellAnchor editAs="oneCell">
    <xdr:from>
      <xdr:col>2</xdr:col>
      <xdr:colOff>121228</xdr:colOff>
      <xdr:row>115</xdr:row>
      <xdr:rowOff>173183</xdr:rowOff>
    </xdr:from>
    <xdr:to>
      <xdr:col>2</xdr:col>
      <xdr:colOff>1311732</xdr:colOff>
      <xdr:row>115</xdr:row>
      <xdr:rowOff>545522</xdr:rowOff>
    </xdr:to>
    <xdr:pic>
      <xdr:nvPicPr>
        <xdr:cNvPr id="28" name="Immagine 27">
          <a:extLst>
            <a:ext uri="{FF2B5EF4-FFF2-40B4-BE49-F238E27FC236}">
              <a16:creationId xmlns:a16="http://schemas.microsoft.com/office/drawing/2014/main" id="{1049A7F6-56CF-B692-5B49-D5092966F210}"/>
            </a:ext>
          </a:extLst>
        </xdr:cNvPr>
        <xdr:cNvPicPr>
          <a:picLocks noChangeAspect="1"/>
        </xdr:cNvPicPr>
      </xdr:nvPicPr>
      <xdr:blipFill>
        <a:blip xmlns:r="http://schemas.openxmlformats.org/officeDocument/2006/relationships" r:embed="rId40"/>
        <a:stretch>
          <a:fillRect/>
        </a:stretch>
      </xdr:blipFill>
      <xdr:spPr>
        <a:xfrm>
          <a:off x="1948296" y="44438456"/>
          <a:ext cx="1190504" cy="372339"/>
        </a:xfrm>
        <a:prstGeom prst="rect">
          <a:avLst/>
        </a:prstGeom>
      </xdr:spPr>
    </xdr:pic>
    <xdr:clientData/>
  </xdr:twoCellAnchor>
  <xdr:twoCellAnchor editAs="oneCell">
    <xdr:from>
      <xdr:col>2</xdr:col>
      <xdr:colOff>363682</xdr:colOff>
      <xdr:row>119</xdr:row>
      <xdr:rowOff>113607</xdr:rowOff>
    </xdr:from>
    <xdr:to>
      <xdr:col>2</xdr:col>
      <xdr:colOff>1379220</xdr:colOff>
      <xdr:row>119</xdr:row>
      <xdr:rowOff>426410</xdr:rowOff>
    </xdr:to>
    <xdr:pic>
      <xdr:nvPicPr>
        <xdr:cNvPr id="29" name="Immagine 28">
          <a:extLst>
            <a:ext uri="{FF2B5EF4-FFF2-40B4-BE49-F238E27FC236}">
              <a16:creationId xmlns:a16="http://schemas.microsoft.com/office/drawing/2014/main" id="{28C8C322-A6FA-2A26-2EE7-089C5F212D6D}"/>
            </a:ext>
          </a:extLst>
        </xdr:cNvPr>
        <xdr:cNvPicPr>
          <a:picLocks noChangeAspect="1"/>
        </xdr:cNvPicPr>
      </xdr:nvPicPr>
      <xdr:blipFill>
        <a:blip xmlns:r="http://schemas.openxmlformats.org/officeDocument/2006/relationships" r:embed="rId41"/>
        <a:stretch>
          <a:fillRect/>
        </a:stretch>
      </xdr:blipFill>
      <xdr:spPr>
        <a:xfrm>
          <a:off x="2238202" y="46580367"/>
          <a:ext cx="1015538" cy="312803"/>
        </a:xfrm>
        <a:prstGeom prst="rect">
          <a:avLst/>
        </a:prstGeom>
      </xdr:spPr>
    </xdr:pic>
    <xdr:clientData/>
  </xdr:twoCellAnchor>
  <xdr:twoCellAnchor editAs="oneCell">
    <xdr:from>
      <xdr:col>2</xdr:col>
      <xdr:colOff>389312</xdr:colOff>
      <xdr:row>120</xdr:row>
      <xdr:rowOff>72391</xdr:rowOff>
    </xdr:from>
    <xdr:to>
      <xdr:col>2</xdr:col>
      <xdr:colOff>1226820</xdr:colOff>
      <xdr:row>121</xdr:row>
      <xdr:rowOff>4123</xdr:rowOff>
    </xdr:to>
    <xdr:pic>
      <xdr:nvPicPr>
        <xdr:cNvPr id="30" name="Immagine 29">
          <a:extLst>
            <a:ext uri="{FF2B5EF4-FFF2-40B4-BE49-F238E27FC236}">
              <a16:creationId xmlns:a16="http://schemas.microsoft.com/office/drawing/2014/main" id="{DA96277E-CB57-AB3E-A663-EED68F9DDC24}"/>
            </a:ext>
          </a:extLst>
        </xdr:cNvPr>
        <xdr:cNvPicPr>
          <a:picLocks noChangeAspect="1"/>
        </xdr:cNvPicPr>
      </xdr:nvPicPr>
      <xdr:blipFill>
        <a:blip xmlns:r="http://schemas.openxmlformats.org/officeDocument/2006/relationships" r:embed="rId42"/>
        <a:stretch>
          <a:fillRect/>
        </a:stretch>
      </xdr:blipFill>
      <xdr:spPr>
        <a:xfrm>
          <a:off x="2263832" y="47064931"/>
          <a:ext cx="837508" cy="380768"/>
        </a:xfrm>
        <a:prstGeom prst="rect">
          <a:avLst/>
        </a:prstGeom>
      </xdr:spPr>
    </xdr:pic>
    <xdr:clientData/>
  </xdr:twoCellAnchor>
  <xdr:twoCellAnchor editAs="oneCell">
    <xdr:from>
      <xdr:col>2</xdr:col>
      <xdr:colOff>223404</xdr:colOff>
      <xdr:row>121</xdr:row>
      <xdr:rowOff>101832</xdr:rowOff>
    </xdr:from>
    <xdr:to>
      <xdr:col>2</xdr:col>
      <xdr:colOff>1356360</xdr:colOff>
      <xdr:row>121</xdr:row>
      <xdr:rowOff>456172</xdr:rowOff>
    </xdr:to>
    <xdr:pic>
      <xdr:nvPicPr>
        <xdr:cNvPr id="31" name="Immagine 30">
          <a:extLst>
            <a:ext uri="{FF2B5EF4-FFF2-40B4-BE49-F238E27FC236}">
              <a16:creationId xmlns:a16="http://schemas.microsoft.com/office/drawing/2014/main" id="{4FF36D2B-B3B1-EC29-F50C-6D290C4CFE8B}"/>
            </a:ext>
          </a:extLst>
        </xdr:cNvPr>
        <xdr:cNvPicPr>
          <a:picLocks noChangeAspect="1"/>
        </xdr:cNvPicPr>
      </xdr:nvPicPr>
      <xdr:blipFill>
        <a:blip xmlns:r="http://schemas.openxmlformats.org/officeDocument/2006/relationships" r:embed="rId43"/>
        <a:stretch>
          <a:fillRect/>
        </a:stretch>
      </xdr:blipFill>
      <xdr:spPr>
        <a:xfrm>
          <a:off x="2097924" y="47620152"/>
          <a:ext cx="1132956" cy="354340"/>
        </a:xfrm>
        <a:prstGeom prst="rect">
          <a:avLst/>
        </a:prstGeom>
      </xdr:spPr>
    </xdr:pic>
    <xdr:clientData/>
  </xdr:twoCellAnchor>
  <xdr:twoCellAnchor editAs="oneCell">
    <xdr:from>
      <xdr:col>2</xdr:col>
      <xdr:colOff>171450</xdr:colOff>
      <xdr:row>122</xdr:row>
      <xdr:rowOff>86592</xdr:rowOff>
    </xdr:from>
    <xdr:to>
      <xdr:col>2</xdr:col>
      <xdr:colOff>1379220</xdr:colOff>
      <xdr:row>122</xdr:row>
      <xdr:rowOff>454390</xdr:rowOff>
    </xdr:to>
    <xdr:pic>
      <xdr:nvPicPr>
        <xdr:cNvPr id="32" name="Immagine 31">
          <a:extLst>
            <a:ext uri="{FF2B5EF4-FFF2-40B4-BE49-F238E27FC236}">
              <a16:creationId xmlns:a16="http://schemas.microsoft.com/office/drawing/2014/main" id="{CFDE5658-29AE-6B77-229B-861B852EB3EA}"/>
            </a:ext>
          </a:extLst>
        </xdr:cNvPr>
        <xdr:cNvPicPr>
          <a:picLocks noChangeAspect="1"/>
        </xdr:cNvPicPr>
      </xdr:nvPicPr>
      <xdr:blipFill>
        <a:blip xmlns:r="http://schemas.openxmlformats.org/officeDocument/2006/relationships" r:embed="rId44"/>
        <a:stretch>
          <a:fillRect/>
        </a:stretch>
      </xdr:blipFill>
      <xdr:spPr>
        <a:xfrm>
          <a:off x="2045970" y="48130692"/>
          <a:ext cx="1207770" cy="367798"/>
        </a:xfrm>
        <a:prstGeom prst="rect">
          <a:avLst/>
        </a:prstGeom>
      </xdr:spPr>
    </xdr:pic>
    <xdr:clientData/>
  </xdr:twoCellAnchor>
  <xdr:twoCellAnchor editAs="oneCell">
    <xdr:from>
      <xdr:col>2</xdr:col>
      <xdr:colOff>139932</xdr:colOff>
      <xdr:row>123</xdr:row>
      <xdr:rowOff>55072</xdr:rowOff>
    </xdr:from>
    <xdr:to>
      <xdr:col>2</xdr:col>
      <xdr:colOff>1371600</xdr:colOff>
      <xdr:row>123</xdr:row>
      <xdr:rowOff>315987</xdr:rowOff>
    </xdr:to>
    <xdr:pic>
      <xdr:nvPicPr>
        <xdr:cNvPr id="33" name="Immagine 32">
          <a:extLst>
            <a:ext uri="{FF2B5EF4-FFF2-40B4-BE49-F238E27FC236}">
              <a16:creationId xmlns:a16="http://schemas.microsoft.com/office/drawing/2014/main" id="{74CC72A7-903F-A08D-7F6C-484AB6D504C1}"/>
            </a:ext>
          </a:extLst>
        </xdr:cNvPr>
        <xdr:cNvPicPr>
          <a:picLocks noChangeAspect="1"/>
        </xdr:cNvPicPr>
      </xdr:nvPicPr>
      <xdr:blipFill>
        <a:blip xmlns:r="http://schemas.openxmlformats.org/officeDocument/2006/relationships" r:embed="rId45"/>
        <a:stretch>
          <a:fillRect/>
        </a:stretch>
      </xdr:blipFill>
      <xdr:spPr>
        <a:xfrm>
          <a:off x="2014452" y="48624952"/>
          <a:ext cx="1231668" cy="260915"/>
        </a:xfrm>
        <a:prstGeom prst="rect">
          <a:avLst/>
        </a:prstGeom>
      </xdr:spPr>
    </xdr:pic>
    <xdr:clientData/>
  </xdr:twoCellAnchor>
  <xdr:twoCellAnchor editAs="oneCell">
    <xdr:from>
      <xdr:col>2</xdr:col>
      <xdr:colOff>206433</xdr:colOff>
      <xdr:row>124</xdr:row>
      <xdr:rowOff>87632</xdr:rowOff>
    </xdr:from>
    <xdr:to>
      <xdr:col>2</xdr:col>
      <xdr:colOff>1402080</xdr:colOff>
      <xdr:row>124</xdr:row>
      <xdr:rowOff>483042</xdr:rowOff>
    </xdr:to>
    <xdr:pic>
      <xdr:nvPicPr>
        <xdr:cNvPr id="35" name="Immagine 34">
          <a:extLst>
            <a:ext uri="{FF2B5EF4-FFF2-40B4-BE49-F238E27FC236}">
              <a16:creationId xmlns:a16="http://schemas.microsoft.com/office/drawing/2014/main" id="{A6E23387-6966-46DC-B466-0F177DF0828B}"/>
            </a:ext>
          </a:extLst>
        </xdr:cNvPr>
        <xdr:cNvPicPr>
          <a:picLocks noChangeAspect="1"/>
        </xdr:cNvPicPr>
      </xdr:nvPicPr>
      <xdr:blipFill>
        <a:blip xmlns:r="http://schemas.openxmlformats.org/officeDocument/2006/relationships" r:embed="rId45"/>
        <a:stretch>
          <a:fillRect/>
        </a:stretch>
      </xdr:blipFill>
      <xdr:spPr>
        <a:xfrm>
          <a:off x="2080953" y="49008032"/>
          <a:ext cx="1195647" cy="395410"/>
        </a:xfrm>
        <a:prstGeom prst="rect">
          <a:avLst/>
        </a:prstGeom>
      </xdr:spPr>
    </xdr:pic>
    <xdr:clientData/>
  </xdr:twoCellAnchor>
  <xdr:twoCellAnchor editAs="oneCell">
    <xdr:from>
      <xdr:col>2</xdr:col>
      <xdr:colOff>184613</xdr:colOff>
      <xdr:row>125</xdr:row>
      <xdr:rowOff>51955</xdr:rowOff>
    </xdr:from>
    <xdr:to>
      <xdr:col>2</xdr:col>
      <xdr:colOff>1394460</xdr:colOff>
      <xdr:row>125</xdr:row>
      <xdr:rowOff>321377</xdr:rowOff>
    </xdr:to>
    <xdr:pic>
      <xdr:nvPicPr>
        <xdr:cNvPr id="36" name="Immagine 35">
          <a:extLst>
            <a:ext uri="{FF2B5EF4-FFF2-40B4-BE49-F238E27FC236}">
              <a16:creationId xmlns:a16="http://schemas.microsoft.com/office/drawing/2014/main" id="{1E04A049-7EA7-DFEF-1BE0-705722410AC0}"/>
            </a:ext>
          </a:extLst>
        </xdr:cNvPr>
        <xdr:cNvPicPr>
          <a:picLocks noChangeAspect="1"/>
        </xdr:cNvPicPr>
      </xdr:nvPicPr>
      <xdr:blipFill>
        <a:blip xmlns:r="http://schemas.openxmlformats.org/officeDocument/2006/relationships" r:embed="rId46"/>
        <a:stretch>
          <a:fillRect/>
        </a:stretch>
      </xdr:blipFill>
      <xdr:spPr>
        <a:xfrm>
          <a:off x="2059133" y="49498135"/>
          <a:ext cx="1209847" cy="269422"/>
        </a:xfrm>
        <a:prstGeom prst="rect">
          <a:avLst/>
        </a:prstGeom>
      </xdr:spPr>
    </xdr:pic>
    <xdr:clientData/>
  </xdr:twoCellAnchor>
  <xdr:twoCellAnchor editAs="oneCell">
    <xdr:from>
      <xdr:col>2</xdr:col>
      <xdr:colOff>311727</xdr:colOff>
      <xdr:row>127</xdr:row>
      <xdr:rowOff>181841</xdr:rowOff>
    </xdr:from>
    <xdr:to>
      <xdr:col>2</xdr:col>
      <xdr:colOff>1218436</xdr:colOff>
      <xdr:row>127</xdr:row>
      <xdr:rowOff>571501</xdr:rowOff>
    </xdr:to>
    <xdr:pic>
      <xdr:nvPicPr>
        <xdr:cNvPr id="38" name="Immagine 37">
          <a:extLst>
            <a:ext uri="{FF2B5EF4-FFF2-40B4-BE49-F238E27FC236}">
              <a16:creationId xmlns:a16="http://schemas.microsoft.com/office/drawing/2014/main" id="{D2123E2D-4692-41F3-B1E5-9B32D2C2CDD4}"/>
            </a:ext>
          </a:extLst>
        </xdr:cNvPr>
        <xdr:cNvPicPr>
          <a:picLocks noChangeAspect="1"/>
        </xdr:cNvPicPr>
      </xdr:nvPicPr>
      <xdr:blipFill>
        <a:blip xmlns:r="http://schemas.openxmlformats.org/officeDocument/2006/relationships" r:embed="rId47"/>
        <a:stretch>
          <a:fillRect/>
        </a:stretch>
      </xdr:blipFill>
      <xdr:spPr>
        <a:xfrm>
          <a:off x="2138795" y="49659886"/>
          <a:ext cx="906709" cy="389660"/>
        </a:xfrm>
        <a:prstGeom prst="rect">
          <a:avLst/>
        </a:prstGeom>
      </xdr:spPr>
    </xdr:pic>
    <xdr:clientData/>
  </xdr:twoCellAnchor>
  <xdr:twoCellAnchor editAs="oneCell">
    <xdr:from>
      <xdr:col>2</xdr:col>
      <xdr:colOff>129886</xdr:colOff>
      <xdr:row>128</xdr:row>
      <xdr:rowOff>207818</xdr:rowOff>
    </xdr:from>
    <xdr:to>
      <xdr:col>2</xdr:col>
      <xdr:colOff>1350818</xdr:colOff>
      <xdr:row>128</xdr:row>
      <xdr:rowOff>557359</xdr:rowOff>
    </xdr:to>
    <xdr:pic>
      <xdr:nvPicPr>
        <xdr:cNvPr id="41" name="Immagine 40">
          <a:extLst>
            <a:ext uri="{FF2B5EF4-FFF2-40B4-BE49-F238E27FC236}">
              <a16:creationId xmlns:a16="http://schemas.microsoft.com/office/drawing/2014/main" id="{EADBB437-2FE2-291D-858A-482E9D70740A}"/>
            </a:ext>
          </a:extLst>
        </xdr:cNvPr>
        <xdr:cNvPicPr>
          <a:picLocks noChangeAspect="1"/>
        </xdr:cNvPicPr>
      </xdr:nvPicPr>
      <xdr:blipFill>
        <a:blip xmlns:r="http://schemas.openxmlformats.org/officeDocument/2006/relationships" r:embed="rId48"/>
        <a:stretch>
          <a:fillRect/>
        </a:stretch>
      </xdr:blipFill>
      <xdr:spPr>
        <a:xfrm>
          <a:off x="1956954" y="50413227"/>
          <a:ext cx="1220932" cy="349541"/>
        </a:xfrm>
        <a:prstGeom prst="rect">
          <a:avLst/>
        </a:prstGeom>
      </xdr:spPr>
    </xdr:pic>
    <xdr:clientData/>
  </xdr:twoCellAnchor>
  <xdr:twoCellAnchor editAs="oneCell">
    <xdr:from>
      <xdr:col>2</xdr:col>
      <xdr:colOff>103909</xdr:colOff>
      <xdr:row>129</xdr:row>
      <xdr:rowOff>199159</xdr:rowOff>
    </xdr:from>
    <xdr:to>
      <xdr:col>2</xdr:col>
      <xdr:colOff>1411432</xdr:colOff>
      <xdr:row>129</xdr:row>
      <xdr:rowOff>573490</xdr:rowOff>
    </xdr:to>
    <xdr:pic>
      <xdr:nvPicPr>
        <xdr:cNvPr id="49" name="Immagine 48">
          <a:extLst>
            <a:ext uri="{FF2B5EF4-FFF2-40B4-BE49-F238E27FC236}">
              <a16:creationId xmlns:a16="http://schemas.microsoft.com/office/drawing/2014/main" id="{4BA35A7A-D002-E8F0-2288-0B6A1A09A887}"/>
            </a:ext>
          </a:extLst>
        </xdr:cNvPr>
        <xdr:cNvPicPr>
          <a:picLocks noChangeAspect="1"/>
        </xdr:cNvPicPr>
      </xdr:nvPicPr>
      <xdr:blipFill>
        <a:blip xmlns:r="http://schemas.openxmlformats.org/officeDocument/2006/relationships" r:embed="rId49"/>
        <a:stretch>
          <a:fillRect/>
        </a:stretch>
      </xdr:blipFill>
      <xdr:spPr>
        <a:xfrm>
          <a:off x="1930977" y="51131932"/>
          <a:ext cx="1307523" cy="374331"/>
        </a:xfrm>
        <a:prstGeom prst="rect">
          <a:avLst/>
        </a:prstGeom>
      </xdr:spPr>
    </xdr:pic>
    <xdr:clientData/>
  </xdr:twoCellAnchor>
  <xdr:twoCellAnchor editAs="oneCell">
    <xdr:from>
      <xdr:col>2</xdr:col>
      <xdr:colOff>112569</xdr:colOff>
      <xdr:row>132</xdr:row>
      <xdr:rowOff>199160</xdr:rowOff>
    </xdr:from>
    <xdr:to>
      <xdr:col>2</xdr:col>
      <xdr:colOff>1368137</xdr:colOff>
      <xdr:row>132</xdr:row>
      <xdr:rowOff>523344</xdr:rowOff>
    </xdr:to>
    <xdr:pic>
      <xdr:nvPicPr>
        <xdr:cNvPr id="53" name="Immagine 52">
          <a:extLst>
            <a:ext uri="{FF2B5EF4-FFF2-40B4-BE49-F238E27FC236}">
              <a16:creationId xmlns:a16="http://schemas.microsoft.com/office/drawing/2014/main" id="{997E0989-6FEC-0EE7-570C-FEB6E603FA4E}"/>
            </a:ext>
          </a:extLst>
        </xdr:cNvPr>
        <xdr:cNvPicPr>
          <a:picLocks noChangeAspect="1"/>
        </xdr:cNvPicPr>
      </xdr:nvPicPr>
      <xdr:blipFill>
        <a:blip xmlns:r="http://schemas.openxmlformats.org/officeDocument/2006/relationships" r:embed="rId50"/>
        <a:stretch>
          <a:fillRect/>
        </a:stretch>
      </xdr:blipFill>
      <xdr:spPr>
        <a:xfrm>
          <a:off x="1939637" y="52950342"/>
          <a:ext cx="1255568" cy="324184"/>
        </a:xfrm>
        <a:prstGeom prst="rect">
          <a:avLst/>
        </a:prstGeom>
      </xdr:spPr>
    </xdr:pic>
    <xdr:clientData/>
  </xdr:twoCellAnchor>
  <xdr:twoCellAnchor editAs="oneCell">
    <xdr:from>
      <xdr:col>2</xdr:col>
      <xdr:colOff>129886</xdr:colOff>
      <xdr:row>133</xdr:row>
      <xdr:rowOff>164523</xdr:rowOff>
    </xdr:from>
    <xdr:to>
      <xdr:col>2</xdr:col>
      <xdr:colOff>1359477</xdr:colOff>
      <xdr:row>133</xdr:row>
      <xdr:rowOff>518646</xdr:rowOff>
    </xdr:to>
    <xdr:pic>
      <xdr:nvPicPr>
        <xdr:cNvPr id="64" name="Immagine 63">
          <a:extLst>
            <a:ext uri="{FF2B5EF4-FFF2-40B4-BE49-F238E27FC236}">
              <a16:creationId xmlns:a16="http://schemas.microsoft.com/office/drawing/2014/main" id="{E8187893-B66F-6115-C6DA-F50402F7F430}"/>
            </a:ext>
          </a:extLst>
        </xdr:cNvPr>
        <xdr:cNvPicPr>
          <a:picLocks noChangeAspect="1"/>
        </xdr:cNvPicPr>
      </xdr:nvPicPr>
      <xdr:blipFill>
        <a:blip xmlns:r="http://schemas.openxmlformats.org/officeDocument/2006/relationships" r:embed="rId51"/>
        <a:stretch>
          <a:fillRect/>
        </a:stretch>
      </xdr:blipFill>
      <xdr:spPr>
        <a:xfrm>
          <a:off x="1956954" y="53582455"/>
          <a:ext cx="1229591" cy="354123"/>
        </a:xfrm>
        <a:prstGeom prst="rect">
          <a:avLst/>
        </a:prstGeom>
      </xdr:spPr>
    </xdr:pic>
    <xdr:clientData/>
  </xdr:twoCellAnchor>
  <xdr:twoCellAnchor editAs="oneCell">
    <xdr:from>
      <xdr:col>2</xdr:col>
      <xdr:colOff>86591</xdr:colOff>
      <xdr:row>134</xdr:row>
      <xdr:rowOff>225138</xdr:rowOff>
    </xdr:from>
    <xdr:to>
      <xdr:col>2</xdr:col>
      <xdr:colOff>1420091</xdr:colOff>
      <xdr:row>134</xdr:row>
      <xdr:rowOff>609274</xdr:rowOff>
    </xdr:to>
    <xdr:pic>
      <xdr:nvPicPr>
        <xdr:cNvPr id="70" name="Immagine 69">
          <a:extLst>
            <a:ext uri="{FF2B5EF4-FFF2-40B4-BE49-F238E27FC236}">
              <a16:creationId xmlns:a16="http://schemas.microsoft.com/office/drawing/2014/main" id="{E7FEE763-0914-F786-BE7C-B6FAA570A41C}"/>
            </a:ext>
          </a:extLst>
        </xdr:cNvPr>
        <xdr:cNvPicPr>
          <a:picLocks noChangeAspect="1"/>
        </xdr:cNvPicPr>
      </xdr:nvPicPr>
      <xdr:blipFill>
        <a:blip xmlns:r="http://schemas.openxmlformats.org/officeDocument/2006/relationships" r:embed="rId52"/>
        <a:stretch>
          <a:fillRect/>
        </a:stretch>
      </xdr:blipFill>
      <xdr:spPr>
        <a:xfrm>
          <a:off x="1913659" y="54309820"/>
          <a:ext cx="1333500" cy="384136"/>
        </a:xfrm>
        <a:prstGeom prst="rect">
          <a:avLst/>
        </a:prstGeom>
      </xdr:spPr>
    </xdr:pic>
    <xdr:clientData/>
  </xdr:twoCellAnchor>
  <xdr:twoCellAnchor editAs="oneCell">
    <xdr:from>
      <xdr:col>2</xdr:col>
      <xdr:colOff>216477</xdr:colOff>
      <xdr:row>135</xdr:row>
      <xdr:rowOff>138546</xdr:rowOff>
    </xdr:from>
    <xdr:to>
      <xdr:col>2</xdr:col>
      <xdr:colOff>1246909</xdr:colOff>
      <xdr:row>135</xdr:row>
      <xdr:rowOff>524428</xdr:rowOff>
    </xdr:to>
    <xdr:pic>
      <xdr:nvPicPr>
        <xdr:cNvPr id="74" name="Immagine 73">
          <a:extLst>
            <a:ext uri="{FF2B5EF4-FFF2-40B4-BE49-F238E27FC236}">
              <a16:creationId xmlns:a16="http://schemas.microsoft.com/office/drawing/2014/main" id="{BDCAF496-40BE-B8CA-B8B5-85B053BDE1DD}"/>
            </a:ext>
          </a:extLst>
        </xdr:cNvPr>
        <xdr:cNvPicPr>
          <a:picLocks noChangeAspect="1"/>
        </xdr:cNvPicPr>
      </xdr:nvPicPr>
      <xdr:blipFill>
        <a:blip xmlns:r="http://schemas.openxmlformats.org/officeDocument/2006/relationships" r:embed="rId53"/>
        <a:stretch>
          <a:fillRect/>
        </a:stretch>
      </xdr:blipFill>
      <xdr:spPr>
        <a:xfrm>
          <a:off x="2043545" y="54889978"/>
          <a:ext cx="1030432" cy="385882"/>
        </a:xfrm>
        <a:prstGeom prst="rect">
          <a:avLst/>
        </a:prstGeom>
      </xdr:spPr>
    </xdr:pic>
    <xdr:clientData/>
  </xdr:twoCellAnchor>
  <xdr:twoCellAnchor editAs="oneCell">
    <xdr:from>
      <xdr:col>2</xdr:col>
      <xdr:colOff>259773</xdr:colOff>
      <xdr:row>138</xdr:row>
      <xdr:rowOff>95250</xdr:rowOff>
    </xdr:from>
    <xdr:to>
      <xdr:col>2</xdr:col>
      <xdr:colOff>1238250</xdr:colOff>
      <xdr:row>138</xdr:row>
      <xdr:rowOff>566218</xdr:rowOff>
    </xdr:to>
    <xdr:pic>
      <xdr:nvPicPr>
        <xdr:cNvPr id="78" name="Immagine 77">
          <a:extLst>
            <a:ext uri="{FF2B5EF4-FFF2-40B4-BE49-F238E27FC236}">
              <a16:creationId xmlns:a16="http://schemas.microsoft.com/office/drawing/2014/main" id="{BA1BCC56-FDEA-776D-63CA-6BA35A66847B}"/>
            </a:ext>
          </a:extLst>
        </xdr:cNvPr>
        <xdr:cNvPicPr>
          <a:picLocks noChangeAspect="1"/>
        </xdr:cNvPicPr>
      </xdr:nvPicPr>
      <xdr:blipFill>
        <a:blip xmlns:r="http://schemas.openxmlformats.org/officeDocument/2006/relationships" r:embed="rId54"/>
        <a:stretch>
          <a:fillRect/>
        </a:stretch>
      </xdr:blipFill>
      <xdr:spPr>
        <a:xfrm>
          <a:off x="2086841" y="55210364"/>
          <a:ext cx="978477" cy="470968"/>
        </a:xfrm>
        <a:prstGeom prst="rect">
          <a:avLst/>
        </a:prstGeom>
      </xdr:spPr>
    </xdr:pic>
    <xdr:clientData/>
  </xdr:twoCellAnchor>
  <xdr:twoCellAnchor editAs="oneCell">
    <xdr:from>
      <xdr:col>2</xdr:col>
      <xdr:colOff>284019</xdr:colOff>
      <xdr:row>139</xdr:row>
      <xdr:rowOff>143049</xdr:rowOff>
    </xdr:from>
    <xdr:to>
      <xdr:col>2</xdr:col>
      <xdr:colOff>1310640</xdr:colOff>
      <xdr:row>139</xdr:row>
      <xdr:rowOff>546825</xdr:rowOff>
    </xdr:to>
    <xdr:pic>
      <xdr:nvPicPr>
        <xdr:cNvPr id="84" name="Immagine 83">
          <a:extLst>
            <a:ext uri="{FF2B5EF4-FFF2-40B4-BE49-F238E27FC236}">
              <a16:creationId xmlns:a16="http://schemas.microsoft.com/office/drawing/2014/main" id="{44C73B39-D91C-4FE9-AE3D-24C728EEFCF4}"/>
            </a:ext>
          </a:extLst>
        </xdr:cNvPr>
        <xdr:cNvPicPr>
          <a:picLocks noChangeAspect="1"/>
        </xdr:cNvPicPr>
      </xdr:nvPicPr>
      <xdr:blipFill>
        <a:blip xmlns:r="http://schemas.openxmlformats.org/officeDocument/2006/relationships" r:embed="rId55"/>
        <a:stretch>
          <a:fillRect/>
        </a:stretch>
      </xdr:blipFill>
      <xdr:spPr>
        <a:xfrm>
          <a:off x="2158539" y="57361629"/>
          <a:ext cx="1026621" cy="403776"/>
        </a:xfrm>
        <a:prstGeom prst="rect">
          <a:avLst/>
        </a:prstGeom>
      </xdr:spPr>
    </xdr:pic>
    <xdr:clientData/>
  </xdr:twoCellAnchor>
  <xdr:twoCellAnchor editAs="oneCell">
    <xdr:from>
      <xdr:col>2</xdr:col>
      <xdr:colOff>277091</xdr:colOff>
      <xdr:row>145</xdr:row>
      <xdr:rowOff>207818</xdr:rowOff>
    </xdr:from>
    <xdr:to>
      <xdr:col>2</xdr:col>
      <xdr:colOff>1229591</xdr:colOff>
      <xdr:row>145</xdr:row>
      <xdr:rowOff>542807</xdr:rowOff>
    </xdr:to>
    <xdr:pic>
      <xdr:nvPicPr>
        <xdr:cNvPr id="90" name="Immagine 89">
          <a:extLst>
            <a:ext uri="{FF2B5EF4-FFF2-40B4-BE49-F238E27FC236}">
              <a16:creationId xmlns:a16="http://schemas.microsoft.com/office/drawing/2014/main" id="{6BDBD7A9-268E-052F-8CEA-B1B53E932632}"/>
            </a:ext>
          </a:extLst>
        </xdr:cNvPr>
        <xdr:cNvPicPr>
          <a:picLocks noChangeAspect="1"/>
        </xdr:cNvPicPr>
      </xdr:nvPicPr>
      <xdr:blipFill>
        <a:blip xmlns:r="http://schemas.openxmlformats.org/officeDocument/2006/relationships" r:embed="rId56"/>
        <a:stretch>
          <a:fillRect/>
        </a:stretch>
      </xdr:blipFill>
      <xdr:spPr>
        <a:xfrm>
          <a:off x="2104159" y="62795727"/>
          <a:ext cx="952500" cy="334989"/>
        </a:xfrm>
        <a:prstGeom prst="rect">
          <a:avLst/>
        </a:prstGeom>
      </xdr:spPr>
    </xdr:pic>
    <xdr:clientData/>
  </xdr:twoCellAnchor>
  <xdr:twoCellAnchor editAs="oneCell">
    <xdr:from>
      <xdr:col>2</xdr:col>
      <xdr:colOff>207819</xdr:colOff>
      <xdr:row>157</xdr:row>
      <xdr:rowOff>225137</xdr:rowOff>
    </xdr:from>
    <xdr:to>
      <xdr:col>2</xdr:col>
      <xdr:colOff>1284591</xdr:colOff>
      <xdr:row>157</xdr:row>
      <xdr:rowOff>623455</xdr:rowOff>
    </xdr:to>
    <xdr:pic>
      <xdr:nvPicPr>
        <xdr:cNvPr id="93" name="Immagine 92">
          <a:extLst>
            <a:ext uri="{FF2B5EF4-FFF2-40B4-BE49-F238E27FC236}">
              <a16:creationId xmlns:a16="http://schemas.microsoft.com/office/drawing/2014/main" id="{2116056C-D220-2B8C-D4D5-CC1EBB92C5FC}"/>
            </a:ext>
          </a:extLst>
        </xdr:cNvPr>
        <xdr:cNvPicPr>
          <a:picLocks noChangeAspect="1"/>
        </xdr:cNvPicPr>
      </xdr:nvPicPr>
      <xdr:blipFill>
        <a:blip xmlns:r="http://schemas.openxmlformats.org/officeDocument/2006/relationships" r:embed="rId57"/>
        <a:stretch>
          <a:fillRect/>
        </a:stretch>
      </xdr:blipFill>
      <xdr:spPr>
        <a:xfrm>
          <a:off x="2034887" y="65635910"/>
          <a:ext cx="1076772" cy="398318"/>
        </a:xfrm>
        <a:prstGeom prst="rect">
          <a:avLst/>
        </a:prstGeom>
      </xdr:spPr>
    </xdr:pic>
    <xdr:clientData/>
  </xdr:twoCellAnchor>
  <xdr:twoCellAnchor editAs="oneCell">
    <xdr:from>
      <xdr:col>2</xdr:col>
      <xdr:colOff>173182</xdr:colOff>
      <xdr:row>159</xdr:row>
      <xdr:rowOff>95250</xdr:rowOff>
    </xdr:from>
    <xdr:to>
      <xdr:col>2</xdr:col>
      <xdr:colOff>1290205</xdr:colOff>
      <xdr:row>159</xdr:row>
      <xdr:rowOff>480889</xdr:rowOff>
    </xdr:to>
    <xdr:pic>
      <xdr:nvPicPr>
        <xdr:cNvPr id="95" name="Immagine 94">
          <a:extLst>
            <a:ext uri="{FF2B5EF4-FFF2-40B4-BE49-F238E27FC236}">
              <a16:creationId xmlns:a16="http://schemas.microsoft.com/office/drawing/2014/main" id="{BB9F274A-D012-D140-0D14-B27FA08044ED}"/>
            </a:ext>
          </a:extLst>
        </xdr:cNvPr>
        <xdr:cNvPicPr>
          <a:picLocks noChangeAspect="1"/>
        </xdr:cNvPicPr>
      </xdr:nvPicPr>
      <xdr:blipFill>
        <a:blip xmlns:r="http://schemas.openxmlformats.org/officeDocument/2006/relationships" r:embed="rId58"/>
        <a:stretch>
          <a:fillRect/>
        </a:stretch>
      </xdr:blipFill>
      <xdr:spPr>
        <a:xfrm>
          <a:off x="2000250" y="67142591"/>
          <a:ext cx="1117023" cy="385639"/>
        </a:xfrm>
        <a:prstGeom prst="rect">
          <a:avLst/>
        </a:prstGeom>
      </xdr:spPr>
    </xdr:pic>
    <xdr:clientData/>
  </xdr:twoCellAnchor>
  <xdr:twoCellAnchor editAs="oneCell">
    <xdr:from>
      <xdr:col>2</xdr:col>
      <xdr:colOff>155864</xdr:colOff>
      <xdr:row>160</xdr:row>
      <xdr:rowOff>181842</xdr:rowOff>
    </xdr:from>
    <xdr:to>
      <xdr:col>2</xdr:col>
      <xdr:colOff>1376796</xdr:colOff>
      <xdr:row>160</xdr:row>
      <xdr:rowOff>551667</xdr:rowOff>
    </xdr:to>
    <xdr:pic>
      <xdr:nvPicPr>
        <xdr:cNvPr id="97" name="Immagine 96">
          <a:extLst>
            <a:ext uri="{FF2B5EF4-FFF2-40B4-BE49-F238E27FC236}">
              <a16:creationId xmlns:a16="http://schemas.microsoft.com/office/drawing/2014/main" id="{DF83282B-AB43-3149-26AF-AD208C174C31}"/>
            </a:ext>
          </a:extLst>
        </xdr:cNvPr>
        <xdr:cNvPicPr>
          <a:picLocks noChangeAspect="1"/>
        </xdr:cNvPicPr>
      </xdr:nvPicPr>
      <xdr:blipFill>
        <a:blip xmlns:r="http://schemas.openxmlformats.org/officeDocument/2006/relationships" r:embed="rId59"/>
        <a:stretch>
          <a:fillRect/>
        </a:stretch>
      </xdr:blipFill>
      <xdr:spPr>
        <a:xfrm>
          <a:off x="1982932" y="67774706"/>
          <a:ext cx="1220932" cy="369825"/>
        </a:xfrm>
        <a:prstGeom prst="rect">
          <a:avLst/>
        </a:prstGeom>
      </xdr:spPr>
    </xdr:pic>
    <xdr:clientData/>
  </xdr:twoCellAnchor>
  <xdr:twoCellAnchor editAs="oneCell">
    <xdr:from>
      <xdr:col>2</xdr:col>
      <xdr:colOff>95250</xdr:colOff>
      <xdr:row>162</xdr:row>
      <xdr:rowOff>259773</xdr:rowOff>
    </xdr:from>
    <xdr:to>
      <xdr:col>2</xdr:col>
      <xdr:colOff>1420091</xdr:colOff>
      <xdr:row>162</xdr:row>
      <xdr:rowOff>645280</xdr:rowOff>
    </xdr:to>
    <xdr:pic>
      <xdr:nvPicPr>
        <xdr:cNvPr id="98" name="Immagine 97">
          <a:extLst>
            <a:ext uri="{FF2B5EF4-FFF2-40B4-BE49-F238E27FC236}">
              <a16:creationId xmlns:a16="http://schemas.microsoft.com/office/drawing/2014/main" id="{610438D0-30C6-0247-7774-7B54D085ACD6}"/>
            </a:ext>
          </a:extLst>
        </xdr:cNvPr>
        <xdr:cNvPicPr>
          <a:picLocks noChangeAspect="1"/>
        </xdr:cNvPicPr>
      </xdr:nvPicPr>
      <xdr:blipFill>
        <a:blip xmlns:r="http://schemas.openxmlformats.org/officeDocument/2006/relationships" r:embed="rId60"/>
        <a:stretch>
          <a:fillRect/>
        </a:stretch>
      </xdr:blipFill>
      <xdr:spPr>
        <a:xfrm>
          <a:off x="1922318" y="68580000"/>
          <a:ext cx="1324841" cy="385507"/>
        </a:xfrm>
        <a:prstGeom prst="rect">
          <a:avLst/>
        </a:prstGeom>
      </xdr:spPr>
    </xdr:pic>
    <xdr:clientData/>
  </xdr:twoCellAnchor>
  <xdr:twoCellAnchor editAs="oneCell">
    <xdr:from>
      <xdr:col>2</xdr:col>
      <xdr:colOff>95250</xdr:colOff>
      <xdr:row>163</xdr:row>
      <xdr:rowOff>69273</xdr:rowOff>
    </xdr:from>
    <xdr:to>
      <xdr:col>2</xdr:col>
      <xdr:colOff>1420091</xdr:colOff>
      <xdr:row>163</xdr:row>
      <xdr:rowOff>489604</xdr:rowOff>
    </xdr:to>
    <xdr:pic>
      <xdr:nvPicPr>
        <xdr:cNvPr id="100" name="Immagine 99">
          <a:extLst>
            <a:ext uri="{FF2B5EF4-FFF2-40B4-BE49-F238E27FC236}">
              <a16:creationId xmlns:a16="http://schemas.microsoft.com/office/drawing/2014/main" id="{B2714432-8FAB-9151-0A52-DA58ABFF3EDE}"/>
            </a:ext>
          </a:extLst>
        </xdr:cNvPr>
        <xdr:cNvPicPr>
          <a:picLocks noChangeAspect="1"/>
        </xdr:cNvPicPr>
      </xdr:nvPicPr>
      <xdr:blipFill>
        <a:blip xmlns:r="http://schemas.openxmlformats.org/officeDocument/2006/relationships" r:embed="rId61"/>
        <a:stretch>
          <a:fillRect/>
        </a:stretch>
      </xdr:blipFill>
      <xdr:spPr>
        <a:xfrm>
          <a:off x="1922318" y="69298705"/>
          <a:ext cx="1324841" cy="420331"/>
        </a:xfrm>
        <a:prstGeom prst="rect">
          <a:avLst/>
        </a:prstGeom>
      </xdr:spPr>
    </xdr:pic>
    <xdr:clientData/>
  </xdr:twoCellAnchor>
  <xdr:twoCellAnchor editAs="oneCell">
    <xdr:from>
      <xdr:col>2</xdr:col>
      <xdr:colOff>169025</xdr:colOff>
      <xdr:row>165</xdr:row>
      <xdr:rowOff>155864</xdr:rowOff>
    </xdr:from>
    <xdr:to>
      <xdr:col>2</xdr:col>
      <xdr:colOff>1419106</xdr:colOff>
      <xdr:row>165</xdr:row>
      <xdr:rowOff>647699</xdr:rowOff>
    </xdr:to>
    <xdr:pic>
      <xdr:nvPicPr>
        <xdr:cNvPr id="101" name="Immagine 100">
          <a:extLst>
            <a:ext uri="{FF2B5EF4-FFF2-40B4-BE49-F238E27FC236}">
              <a16:creationId xmlns:a16="http://schemas.microsoft.com/office/drawing/2014/main" id="{B7C7D954-AA6D-68DC-6E52-236E123BB2C8}"/>
            </a:ext>
          </a:extLst>
        </xdr:cNvPr>
        <xdr:cNvPicPr>
          <a:picLocks noChangeAspect="1"/>
        </xdr:cNvPicPr>
      </xdr:nvPicPr>
      <xdr:blipFill>
        <a:blip xmlns:r="http://schemas.openxmlformats.org/officeDocument/2006/relationships" r:embed="rId62"/>
        <a:stretch>
          <a:fillRect/>
        </a:stretch>
      </xdr:blipFill>
      <xdr:spPr>
        <a:xfrm>
          <a:off x="2043545" y="66076484"/>
          <a:ext cx="1250081" cy="491835"/>
        </a:xfrm>
        <a:prstGeom prst="rect">
          <a:avLst/>
        </a:prstGeom>
      </xdr:spPr>
    </xdr:pic>
    <xdr:clientData/>
  </xdr:twoCellAnchor>
  <xdr:twoCellAnchor editAs="oneCell">
    <xdr:from>
      <xdr:col>2</xdr:col>
      <xdr:colOff>280209</xdr:colOff>
      <xdr:row>166</xdr:row>
      <xdr:rowOff>137507</xdr:rowOff>
    </xdr:from>
    <xdr:to>
      <xdr:col>2</xdr:col>
      <xdr:colOff>1386841</xdr:colOff>
      <xdr:row>166</xdr:row>
      <xdr:rowOff>572903</xdr:rowOff>
    </xdr:to>
    <xdr:pic>
      <xdr:nvPicPr>
        <xdr:cNvPr id="102" name="Immagine 101">
          <a:extLst>
            <a:ext uri="{FF2B5EF4-FFF2-40B4-BE49-F238E27FC236}">
              <a16:creationId xmlns:a16="http://schemas.microsoft.com/office/drawing/2014/main" id="{1566590C-0D36-4CFE-BE8F-EF6F553BA094}"/>
            </a:ext>
          </a:extLst>
        </xdr:cNvPr>
        <xdr:cNvPicPr>
          <a:picLocks noChangeAspect="1"/>
        </xdr:cNvPicPr>
      </xdr:nvPicPr>
      <xdr:blipFill>
        <a:blip xmlns:r="http://schemas.openxmlformats.org/officeDocument/2006/relationships" r:embed="rId62"/>
        <a:stretch>
          <a:fillRect/>
        </a:stretch>
      </xdr:blipFill>
      <xdr:spPr>
        <a:xfrm>
          <a:off x="2154729" y="66759167"/>
          <a:ext cx="1106632" cy="435396"/>
        </a:xfrm>
        <a:prstGeom prst="rect">
          <a:avLst/>
        </a:prstGeom>
      </xdr:spPr>
    </xdr:pic>
    <xdr:clientData/>
  </xdr:twoCellAnchor>
  <xdr:twoCellAnchor editAs="oneCell">
    <xdr:from>
      <xdr:col>2</xdr:col>
      <xdr:colOff>121574</xdr:colOff>
      <xdr:row>167</xdr:row>
      <xdr:rowOff>234835</xdr:rowOff>
    </xdr:from>
    <xdr:to>
      <xdr:col>2</xdr:col>
      <xdr:colOff>1507029</xdr:colOff>
      <xdr:row>167</xdr:row>
      <xdr:rowOff>658954</xdr:rowOff>
    </xdr:to>
    <xdr:pic>
      <xdr:nvPicPr>
        <xdr:cNvPr id="103" name="Immagine 102">
          <a:extLst>
            <a:ext uri="{FF2B5EF4-FFF2-40B4-BE49-F238E27FC236}">
              <a16:creationId xmlns:a16="http://schemas.microsoft.com/office/drawing/2014/main" id="{EB830B92-1B9C-6907-A245-C9D4ED80A053}"/>
            </a:ext>
          </a:extLst>
        </xdr:cNvPr>
        <xdr:cNvPicPr>
          <a:picLocks noChangeAspect="1"/>
        </xdr:cNvPicPr>
      </xdr:nvPicPr>
      <xdr:blipFill>
        <a:blip xmlns:r="http://schemas.openxmlformats.org/officeDocument/2006/relationships" r:embed="rId63"/>
        <a:stretch>
          <a:fillRect/>
        </a:stretch>
      </xdr:blipFill>
      <xdr:spPr>
        <a:xfrm>
          <a:off x="1996094" y="67557535"/>
          <a:ext cx="1385455" cy="424119"/>
        </a:xfrm>
        <a:prstGeom prst="rect">
          <a:avLst/>
        </a:prstGeom>
      </xdr:spPr>
    </xdr:pic>
    <xdr:clientData/>
  </xdr:twoCellAnchor>
  <xdr:twoCellAnchor editAs="oneCell">
    <xdr:from>
      <xdr:col>2</xdr:col>
      <xdr:colOff>60614</xdr:colOff>
      <xdr:row>168</xdr:row>
      <xdr:rowOff>147204</xdr:rowOff>
    </xdr:from>
    <xdr:to>
      <xdr:col>2</xdr:col>
      <xdr:colOff>1472046</xdr:colOff>
      <xdr:row>168</xdr:row>
      <xdr:rowOff>640915</xdr:rowOff>
    </xdr:to>
    <xdr:pic>
      <xdr:nvPicPr>
        <xdr:cNvPr id="104" name="Immagine 103">
          <a:extLst>
            <a:ext uri="{FF2B5EF4-FFF2-40B4-BE49-F238E27FC236}">
              <a16:creationId xmlns:a16="http://schemas.microsoft.com/office/drawing/2014/main" id="{83713563-34D6-F6F8-B067-A1F70A1F4301}"/>
            </a:ext>
          </a:extLst>
        </xdr:cNvPr>
        <xdr:cNvPicPr>
          <a:picLocks noChangeAspect="1"/>
        </xdr:cNvPicPr>
      </xdr:nvPicPr>
      <xdr:blipFill>
        <a:blip xmlns:r="http://schemas.openxmlformats.org/officeDocument/2006/relationships" r:embed="rId64"/>
        <a:stretch>
          <a:fillRect/>
        </a:stretch>
      </xdr:blipFill>
      <xdr:spPr>
        <a:xfrm>
          <a:off x="1887682" y="72467931"/>
          <a:ext cx="1411432" cy="493711"/>
        </a:xfrm>
        <a:prstGeom prst="rect">
          <a:avLst/>
        </a:prstGeom>
      </xdr:spPr>
    </xdr:pic>
    <xdr:clientData/>
  </xdr:twoCellAnchor>
  <xdr:twoCellAnchor editAs="oneCell">
    <xdr:from>
      <xdr:col>2</xdr:col>
      <xdr:colOff>129888</xdr:colOff>
      <xdr:row>176</xdr:row>
      <xdr:rowOff>51956</xdr:rowOff>
    </xdr:from>
    <xdr:to>
      <xdr:col>2</xdr:col>
      <xdr:colOff>1316184</xdr:colOff>
      <xdr:row>176</xdr:row>
      <xdr:rowOff>510078</xdr:rowOff>
    </xdr:to>
    <xdr:pic>
      <xdr:nvPicPr>
        <xdr:cNvPr id="108" name="Immagine 107">
          <a:extLst>
            <a:ext uri="{FF2B5EF4-FFF2-40B4-BE49-F238E27FC236}">
              <a16:creationId xmlns:a16="http://schemas.microsoft.com/office/drawing/2014/main" id="{97E72EAA-1C95-B5CB-076D-185A60910D03}"/>
            </a:ext>
          </a:extLst>
        </xdr:cNvPr>
        <xdr:cNvPicPr>
          <a:picLocks noChangeAspect="1"/>
        </xdr:cNvPicPr>
      </xdr:nvPicPr>
      <xdr:blipFill>
        <a:blip xmlns:r="http://schemas.openxmlformats.org/officeDocument/2006/relationships" r:embed="rId65"/>
        <a:stretch>
          <a:fillRect/>
        </a:stretch>
      </xdr:blipFill>
      <xdr:spPr>
        <a:xfrm>
          <a:off x="1956956" y="75706433"/>
          <a:ext cx="1186296" cy="458122"/>
        </a:xfrm>
        <a:prstGeom prst="rect">
          <a:avLst/>
        </a:prstGeom>
      </xdr:spPr>
    </xdr:pic>
    <xdr:clientData/>
  </xdr:twoCellAnchor>
  <xdr:twoCellAnchor editAs="oneCell">
    <xdr:from>
      <xdr:col>2</xdr:col>
      <xdr:colOff>77932</xdr:colOff>
      <xdr:row>181</xdr:row>
      <xdr:rowOff>77932</xdr:rowOff>
    </xdr:from>
    <xdr:to>
      <xdr:col>2</xdr:col>
      <xdr:colOff>1402773</xdr:colOff>
      <xdr:row>181</xdr:row>
      <xdr:rowOff>499958</xdr:rowOff>
    </xdr:to>
    <xdr:pic>
      <xdr:nvPicPr>
        <xdr:cNvPr id="110" name="Immagine 109">
          <a:extLst>
            <a:ext uri="{FF2B5EF4-FFF2-40B4-BE49-F238E27FC236}">
              <a16:creationId xmlns:a16="http://schemas.microsoft.com/office/drawing/2014/main" id="{A2BE5103-3704-CF22-9C14-43E3D677737D}"/>
            </a:ext>
          </a:extLst>
        </xdr:cNvPr>
        <xdr:cNvPicPr>
          <a:picLocks noChangeAspect="1"/>
        </xdr:cNvPicPr>
      </xdr:nvPicPr>
      <xdr:blipFill>
        <a:blip xmlns:r="http://schemas.openxmlformats.org/officeDocument/2006/relationships" r:embed="rId66"/>
        <a:stretch>
          <a:fillRect/>
        </a:stretch>
      </xdr:blipFill>
      <xdr:spPr>
        <a:xfrm>
          <a:off x="1905000" y="78165614"/>
          <a:ext cx="1324841" cy="422026"/>
        </a:xfrm>
        <a:prstGeom prst="rect">
          <a:avLst/>
        </a:prstGeom>
      </xdr:spPr>
    </xdr:pic>
    <xdr:clientData/>
  </xdr:twoCellAnchor>
  <xdr:twoCellAnchor editAs="oneCell">
    <xdr:from>
      <xdr:col>2</xdr:col>
      <xdr:colOff>112568</xdr:colOff>
      <xdr:row>182</xdr:row>
      <xdr:rowOff>86592</xdr:rowOff>
    </xdr:from>
    <xdr:to>
      <xdr:col>2</xdr:col>
      <xdr:colOff>1342159</xdr:colOff>
      <xdr:row>182</xdr:row>
      <xdr:rowOff>467664</xdr:rowOff>
    </xdr:to>
    <xdr:pic>
      <xdr:nvPicPr>
        <xdr:cNvPr id="111" name="Immagine 110">
          <a:extLst>
            <a:ext uri="{FF2B5EF4-FFF2-40B4-BE49-F238E27FC236}">
              <a16:creationId xmlns:a16="http://schemas.microsoft.com/office/drawing/2014/main" id="{3E547D4F-FA61-B070-B8A5-1A1EF7FB6072}"/>
            </a:ext>
          </a:extLst>
        </xdr:cNvPr>
        <xdr:cNvPicPr>
          <a:picLocks noChangeAspect="1"/>
        </xdr:cNvPicPr>
      </xdr:nvPicPr>
      <xdr:blipFill>
        <a:blip xmlns:r="http://schemas.openxmlformats.org/officeDocument/2006/relationships" r:embed="rId67"/>
        <a:stretch>
          <a:fillRect/>
        </a:stretch>
      </xdr:blipFill>
      <xdr:spPr>
        <a:xfrm>
          <a:off x="1939636" y="78719797"/>
          <a:ext cx="1229591" cy="381072"/>
        </a:xfrm>
        <a:prstGeom prst="rect">
          <a:avLst/>
        </a:prstGeom>
      </xdr:spPr>
    </xdr:pic>
    <xdr:clientData/>
  </xdr:twoCellAnchor>
  <xdr:twoCellAnchor editAs="oneCell">
    <xdr:from>
      <xdr:col>2</xdr:col>
      <xdr:colOff>112568</xdr:colOff>
      <xdr:row>183</xdr:row>
      <xdr:rowOff>43296</xdr:rowOff>
    </xdr:from>
    <xdr:to>
      <xdr:col>2</xdr:col>
      <xdr:colOff>1342159</xdr:colOff>
      <xdr:row>183</xdr:row>
      <xdr:rowOff>424368</xdr:rowOff>
    </xdr:to>
    <xdr:pic>
      <xdr:nvPicPr>
        <xdr:cNvPr id="112" name="Immagine 111">
          <a:extLst>
            <a:ext uri="{FF2B5EF4-FFF2-40B4-BE49-F238E27FC236}">
              <a16:creationId xmlns:a16="http://schemas.microsoft.com/office/drawing/2014/main" id="{8588D760-0586-468B-B225-362495E380B0}"/>
            </a:ext>
          </a:extLst>
        </xdr:cNvPr>
        <xdr:cNvPicPr>
          <a:picLocks noChangeAspect="1"/>
        </xdr:cNvPicPr>
      </xdr:nvPicPr>
      <xdr:blipFill>
        <a:blip xmlns:r="http://schemas.openxmlformats.org/officeDocument/2006/relationships" r:embed="rId67"/>
        <a:stretch>
          <a:fillRect/>
        </a:stretch>
      </xdr:blipFill>
      <xdr:spPr>
        <a:xfrm>
          <a:off x="1939636" y="79222023"/>
          <a:ext cx="1229591" cy="381072"/>
        </a:xfrm>
        <a:prstGeom prst="rect">
          <a:avLst/>
        </a:prstGeom>
      </xdr:spPr>
    </xdr:pic>
    <xdr:clientData/>
  </xdr:twoCellAnchor>
  <xdr:twoCellAnchor editAs="oneCell">
    <xdr:from>
      <xdr:col>2</xdr:col>
      <xdr:colOff>164523</xdr:colOff>
      <xdr:row>184</xdr:row>
      <xdr:rowOff>86591</xdr:rowOff>
    </xdr:from>
    <xdr:to>
      <xdr:col>2</xdr:col>
      <xdr:colOff>1368137</xdr:colOff>
      <xdr:row>185</xdr:row>
      <xdr:rowOff>2321</xdr:rowOff>
    </xdr:to>
    <xdr:pic>
      <xdr:nvPicPr>
        <xdr:cNvPr id="114" name="Immagine 113">
          <a:extLst>
            <a:ext uri="{FF2B5EF4-FFF2-40B4-BE49-F238E27FC236}">
              <a16:creationId xmlns:a16="http://schemas.microsoft.com/office/drawing/2014/main" id="{1F0654E6-EA13-36BF-103C-EBEC8BFC814A}"/>
            </a:ext>
          </a:extLst>
        </xdr:cNvPr>
        <xdr:cNvPicPr>
          <a:picLocks noChangeAspect="1"/>
        </xdr:cNvPicPr>
      </xdr:nvPicPr>
      <xdr:blipFill>
        <a:blip xmlns:r="http://schemas.openxmlformats.org/officeDocument/2006/relationships" r:embed="rId68"/>
        <a:stretch>
          <a:fillRect/>
        </a:stretch>
      </xdr:blipFill>
      <xdr:spPr>
        <a:xfrm>
          <a:off x="1991591" y="79810841"/>
          <a:ext cx="1203614" cy="402863"/>
        </a:xfrm>
        <a:prstGeom prst="rect">
          <a:avLst/>
        </a:prstGeom>
      </xdr:spPr>
    </xdr:pic>
    <xdr:clientData/>
  </xdr:twoCellAnchor>
  <xdr:twoCellAnchor editAs="oneCell">
    <xdr:from>
      <xdr:col>2</xdr:col>
      <xdr:colOff>95250</xdr:colOff>
      <xdr:row>185</xdr:row>
      <xdr:rowOff>95250</xdr:rowOff>
    </xdr:from>
    <xdr:to>
      <xdr:col>2</xdr:col>
      <xdr:colOff>1368137</xdr:colOff>
      <xdr:row>185</xdr:row>
      <xdr:rowOff>498848</xdr:rowOff>
    </xdr:to>
    <xdr:pic>
      <xdr:nvPicPr>
        <xdr:cNvPr id="115" name="Immagine 114">
          <a:extLst>
            <a:ext uri="{FF2B5EF4-FFF2-40B4-BE49-F238E27FC236}">
              <a16:creationId xmlns:a16="http://schemas.microsoft.com/office/drawing/2014/main" id="{5BB30EDD-2A6E-E104-C583-2DDD5F20FF89}"/>
            </a:ext>
          </a:extLst>
        </xdr:cNvPr>
        <xdr:cNvPicPr>
          <a:picLocks noChangeAspect="1"/>
        </xdr:cNvPicPr>
      </xdr:nvPicPr>
      <xdr:blipFill>
        <a:blip xmlns:r="http://schemas.openxmlformats.org/officeDocument/2006/relationships" r:embed="rId69"/>
        <a:stretch>
          <a:fillRect/>
        </a:stretch>
      </xdr:blipFill>
      <xdr:spPr>
        <a:xfrm>
          <a:off x="1922318" y="80365023"/>
          <a:ext cx="1272887" cy="403598"/>
        </a:xfrm>
        <a:prstGeom prst="rect">
          <a:avLst/>
        </a:prstGeom>
      </xdr:spPr>
    </xdr:pic>
    <xdr:clientData/>
  </xdr:twoCellAnchor>
  <xdr:twoCellAnchor editAs="oneCell">
    <xdr:from>
      <xdr:col>2</xdr:col>
      <xdr:colOff>103909</xdr:colOff>
      <xdr:row>186</xdr:row>
      <xdr:rowOff>86591</xdr:rowOff>
    </xdr:from>
    <xdr:to>
      <xdr:col>2</xdr:col>
      <xdr:colOff>1368136</xdr:colOff>
      <xdr:row>186</xdr:row>
      <xdr:rowOff>353724</xdr:rowOff>
    </xdr:to>
    <xdr:pic>
      <xdr:nvPicPr>
        <xdr:cNvPr id="117" name="Immagine 116">
          <a:extLst>
            <a:ext uri="{FF2B5EF4-FFF2-40B4-BE49-F238E27FC236}">
              <a16:creationId xmlns:a16="http://schemas.microsoft.com/office/drawing/2014/main" id="{BD66DA14-E7B5-C62B-4DF7-A619E707BD2A}"/>
            </a:ext>
          </a:extLst>
        </xdr:cNvPr>
        <xdr:cNvPicPr>
          <a:picLocks noChangeAspect="1"/>
        </xdr:cNvPicPr>
      </xdr:nvPicPr>
      <xdr:blipFill>
        <a:blip xmlns:r="http://schemas.openxmlformats.org/officeDocument/2006/relationships" r:embed="rId70"/>
        <a:stretch>
          <a:fillRect/>
        </a:stretch>
      </xdr:blipFill>
      <xdr:spPr>
        <a:xfrm>
          <a:off x="1930977" y="80901886"/>
          <a:ext cx="1264227" cy="368733"/>
        </a:xfrm>
        <a:prstGeom prst="rect">
          <a:avLst/>
        </a:prstGeom>
      </xdr:spPr>
    </xdr:pic>
    <xdr:clientData/>
  </xdr:twoCellAnchor>
  <xdr:twoCellAnchor editAs="oneCell">
    <xdr:from>
      <xdr:col>2</xdr:col>
      <xdr:colOff>207818</xdr:colOff>
      <xdr:row>187</xdr:row>
      <xdr:rowOff>69273</xdr:rowOff>
    </xdr:from>
    <xdr:to>
      <xdr:col>2</xdr:col>
      <xdr:colOff>1246909</xdr:colOff>
      <xdr:row>187</xdr:row>
      <xdr:rowOff>477337</xdr:rowOff>
    </xdr:to>
    <xdr:pic>
      <xdr:nvPicPr>
        <xdr:cNvPr id="118" name="Immagine 117">
          <a:extLst>
            <a:ext uri="{FF2B5EF4-FFF2-40B4-BE49-F238E27FC236}">
              <a16:creationId xmlns:a16="http://schemas.microsoft.com/office/drawing/2014/main" id="{D4065AA4-5B85-897A-584D-E7AE80519843}"/>
            </a:ext>
          </a:extLst>
        </xdr:cNvPr>
        <xdr:cNvPicPr>
          <a:picLocks noChangeAspect="1"/>
        </xdr:cNvPicPr>
      </xdr:nvPicPr>
      <xdr:blipFill>
        <a:blip xmlns:r="http://schemas.openxmlformats.org/officeDocument/2006/relationships" r:embed="rId71"/>
        <a:stretch>
          <a:fillRect/>
        </a:stretch>
      </xdr:blipFill>
      <xdr:spPr>
        <a:xfrm>
          <a:off x="2034886" y="81430091"/>
          <a:ext cx="1039091" cy="408064"/>
        </a:xfrm>
        <a:prstGeom prst="rect">
          <a:avLst/>
        </a:prstGeom>
      </xdr:spPr>
    </xdr:pic>
    <xdr:clientData/>
  </xdr:twoCellAnchor>
  <xdr:twoCellAnchor editAs="oneCell">
    <xdr:from>
      <xdr:col>2</xdr:col>
      <xdr:colOff>233795</xdr:colOff>
      <xdr:row>188</xdr:row>
      <xdr:rowOff>77932</xdr:rowOff>
    </xdr:from>
    <xdr:to>
      <xdr:col>2</xdr:col>
      <xdr:colOff>1212272</xdr:colOff>
      <xdr:row>188</xdr:row>
      <xdr:rowOff>451458</xdr:rowOff>
    </xdr:to>
    <xdr:pic>
      <xdr:nvPicPr>
        <xdr:cNvPr id="120" name="Immagine 119">
          <a:extLst>
            <a:ext uri="{FF2B5EF4-FFF2-40B4-BE49-F238E27FC236}">
              <a16:creationId xmlns:a16="http://schemas.microsoft.com/office/drawing/2014/main" id="{BAFE1AD7-9764-18AB-70E2-1ADD9EB773DA}"/>
            </a:ext>
          </a:extLst>
        </xdr:cNvPr>
        <xdr:cNvPicPr>
          <a:picLocks noChangeAspect="1"/>
        </xdr:cNvPicPr>
      </xdr:nvPicPr>
      <xdr:blipFill>
        <a:blip xmlns:r="http://schemas.openxmlformats.org/officeDocument/2006/relationships" r:embed="rId72"/>
        <a:stretch>
          <a:fillRect/>
        </a:stretch>
      </xdr:blipFill>
      <xdr:spPr>
        <a:xfrm>
          <a:off x="2060863" y="81984273"/>
          <a:ext cx="978477" cy="373526"/>
        </a:xfrm>
        <a:prstGeom prst="rect">
          <a:avLst/>
        </a:prstGeom>
      </xdr:spPr>
    </xdr:pic>
    <xdr:clientData/>
  </xdr:twoCellAnchor>
  <xdr:twoCellAnchor editAs="oneCell">
    <xdr:from>
      <xdr:col>2</xdr:col>
      <xdr:colOff>280554</xdr:colOff>
      <xdr:row>189</xdr:row>
      <xdr:rowOff>104775</xdr:rowOff>
    </xdr:from>
    <xdr:to>
      <xdr:col>2</xdr:col>
      <xdr:colOff>1259031</xdr:colOff>
      <xdr:row>189</xdr:row>
      <xdr:rowOff>478301</xdr:rowOff>
    </xdr:to>
    <xdr:pic>
      <xdr:nvPicPr>
        <xdr:cNvPr id="122" name="Immagine 121">
          <a:extLst>
            <a:ext uri="{FF2B5EF4-FFF2-40B4-BE49-F238E27FC236}">
              <a16:creationId xmlns:a16="http://schemas.microsoft.com/office/drawing/2014/main" id="{51788C7F-AC42-41C7-BEB7-9041E47A5006}"/>
            </a:ext>
          </a:extLst>
        </xdr:cNvPr>
        <xdr:cNvPicPr>
          <a:picLocks noChangeAspect="1"/>
        </xdr:cNvPicPr>
      </xdr:nvPicPr>
      <xdr:blipFill>
        <a:blip xmlns:r="http://schemas.openxmlformats.org/officeDocument/2006/relationships" r:embed="rId72"/>
        <a:stretch>
          <a:fillRect/>
        </a:stretch>
      </xdr:blipFill>
      <xdr:spPr>
        <a:xfrm>
          <a:off x="2109354" y="76219050"/>
          <a:ext cx="978477" cy="373526"/>
        </a:xfrm>
        <a:prstGeom prst="rect">
          <a:avLst/>
        </a:prstGeom>
      </xdr:spPr>
    </xdr:pic>
    <xdr:clientData/>
  </xdr:twoCellAnchor>
  <xdr:twoCellAnchor editAs="oneCell">
    <xdr:from>
      <xdr:col>2</xdr:col>
      <xdr:colOff>294409</xdr:colOff>
      <xdr:row>191</xdr:row>
      <xdr:rowOff>129886</xdr:rowOff>
    </xdr:from>
    <xdr:to>
      <xdr:col>2</xdr:col>
      <xdr:colOff>1212273</xdr:colOff>
      <xdr:row>191</xdr:row>
      <xdr:rowOff>451879</xdr:rowOff>
    </xdr:to>
    <xdr:pic>
      <xdr:nvPicPr>
        <xdr:cNvPr id="3" name="Immagine 2">
          <a:extLst>
            <a:ext uri="{FF2B5EF4-FFF2-40B4-BE49-F238E27FC236}">
              <a16:creationId xmlns:a16="http://schemas.microsoft.com/office/drawing/2014/main" id="{9380B2E7-C79F-392F-F8BB-3FF9333C72C1}"/>
            </a:ext>
          </a:extLst>
        </xdr:cNvPr>
        <xdr:cNvPicPr>
          <a:picLocks noChangeAspect="1"/>
        </xdr:cNvPicPr>
      </xdr:nvPicPr>
      <xdr:blipFill>
        <a:blip xmlns:r="http://schemas.openxmlformats.org/officeDocument/2006/relationships" r:embed="rId73"/>
        <a:stretch>
          <a:fillRect/>
        </a:stretch>
      </xdr:blipFill>
      <xdr:spPr>
        <a:xfrm>
          <a:off x="2121477" y="84763841"/>
          <a:ext cx="917864" cy="321993"/>
        </a:xfrm>
        <a:prstGeom prst="rect">
          <a:avLst/>
        </a:prstGeom>
      </xdr:spPr>
    </xdr:pic>
    <xdr:clientData/>
  </xdr:twoCellAnchor>
  <xdr:twoCellAnchor editAs="oneCell">
    <xdr:from>
      <xdr:col>2</xdr:col>
      <xdr:colOff>190501</xdr:colOff>
      <xdr:row>192</xdr:row>
      <xdr:rowOff>121227</xdr:rowOff>
    </xdr:from>
    <xdr:to>
      <xdr:col>2</xdr:col>
      <xdr:colOff>1333501</xdr:colOff>
      <xdr:row>192</xdr:row>
      <xdr:rowOff>431272</xdr:rowOff>
    </xdr:to>
    <xdr:pic>
      <xdr:nvPicPr>
        <xdr:cNvPr id="7" name="Immagine 6">
          <a:extLst>
            <a:ext uri="{FF2B5EF4-FFF2-40B4-BE49-F238E27FC236}">
              <a16:creationId xmlns:a16="http://schemas.microsoft.com/office/drawing/2014/main" id="{4EFDDF0B-F37F-2FF6-B282-610BAA083E0E}"/>
            </a:ext>
          </a:extLst>
        </xdr:cNvPr>
        <xdr:cNvPicPr>
          <a:picLocks noChangeAspect="1"/>
        </xdr:cNvPicPr>
      </xdr:nvPicPr>
      <xdr:blipFill>
        <a:blip xmlns:r="http://schemas.openxmlformats.org/officeDocument/2006/relationships" r:embed="rId74"/>
        <a:stretch>
          <a:fillRect/>
        </a:stretch>
      </xdr:blipFill>
      <xdr:spPr>
        <a:xfrm>
          <a:off x="2017569" y="85300704"/>
          <a:ext cx="1143000" cy="310045"/>
        </a:xfrm>
        <a:prstGeom prst="rect">
          <a:avLst/>
        </a:prstGeom>
      </xdr:spPr>
    </xdr:pic>
    <xdr:clientData/>
  </xdr:twoCellAnchor>
  <xdr:twoCellAnchor editAs="oneCell">
    <xdr:from>
      <xdr:col>2</xdr:col>
      <xdr:colOff>164523</xdr:colOff>
      <xdr:row>193</xdr:row>
      <xdr:rowOff>77931</xdr:rowOff>
    </xdr:from>
    <xdr:to>
      <xdr:col>2</xdr:col>
      <xdr:colOff>1350819</xdr:colOff>
      <xdr:row>193</xdr:row>
      <xdr:rowOff>432847</xdr:rowOff>
    </xdr:to>
    <xdr:pic>
      <xdr:nvPicPr>
        <xdr:cNvPr id="13" name="Immagine 12">
          <a:extLst>
            <a:ext uri="{FF2B5EF4-FFF2-40B4-BE49-F238E27FC236}">
              <a16:creationId xmlns:a16="http://schemas.microsoft.com/office/drawing/2014/main" id="{B970D87F-74A3-18EC-49F4-3B128C0B31FB}"/>
            </a:ext>
          </a:extLst>
        </xdr:cNvPr>
        <xdr:cNvPicPr>
          <a:picLocks noChangeAspect="1"/>
        </xdr:cNvPicPr>
      </xdr:nvPicPr>
      <xdr:blipFill>
        <a:blip xmlns:r="http://schemas.openxmlformats.org/officeDocument/2006/relationships" r:embed="rId75"/>
        <a:stretch>
          <a:fillRect/>
        </a:stretch>
      </xdr:blipFill>
      <xdr:spPr>
        <a:xfrm>
          <a:off x="1991591" y="85802931"/>
          <a:ext cx="1186296" cy="354916"/>
        </a:xfrm>
        <a:prstGeom prst="rect">
          <a:avLst/>
        </a:prstGeom>
      </xdr:spPr>
    </xdr:pic>
    <xdr:clientData/>
  </xdr:twoCellAnchor>
  <xdr:twoCellAnchor editAs="oneCell">
    <xdr:from>
      <xdr:col>2</xdr:col>
      <xdr:colOff>112568</xdr:colOff>
      <xdr:row>194</xdr:row>
      <xdr:rowOff>95250</xdr:rowOff>
    </xdr:from>
    <xdr:to>
      <xdr:col>2</xdr:col>
      <xdr:colOff>1298864</xdr:colOff>
      <xdr:row>194</xdr:row>
      <xdr:rowOff>450166</xdr:rowOff>
    </xdr:to>
    <xdr:pic>
      <xdr:nvPicPr>
        <xdr:cNvPr id="22" name="Immagine 21">
          <a:extLst>
            <a:ext uri="{FF2B5EF4-FFF2-40B4-BE49-F238E27FC236}">
              <a16:creationId xmlns:a16="http://schemas.microsoft.com/office/drawing/2014/main" id="{B443B3F8-EA95-4243-96A7-65F2D4B1BBF2}"/>
            </a:ext>
          </a:extLst>
        </xdr:cNvPr>
        <xdr:cNvPicPr>
          <a:picLocks noChangeAspect="1"/>
        </xdr:cNvPicPr>
      </xdr:nvPicPr>
      <xdr:blipFill>
        <a:blip xmlns:r="http://schemas.openxmlformats.org/officeDocument/2006/relationships" r:embed="rId75"/>
        <a:stretch>
          <a:fillRect/>
        </a:stretch>
      </xdr:blipFill>
      <xdr:spPr>
        <a:xfrm>
          <a:off x="1939636" y="86365773"/>
          <a:ext cx="1186296" cy="354916"/>
        </a:xfrm>
        <a:prstGeom prst="rect">
          <a:avLst/>
        </a:prstGeom>
      </xdr:spPr>
    </xdr:pic>
    <xdr:clientData/>
  </xdr:twoCellAnchor>
  <xdr:twoCellAnchor editAs="oneCell">
    <xdr:from>
      <xdr:col>2</xdr:col>
      <xdr:colOff>346365</xdr:colOff>
      <xdr:row>196</xdr:row>
      <xdr:rowOff>207819</xdr:rowOff>
    </xdr:from>
    <xdr:to>
      <xdr:col>2</xdr:col>
      <xdr:colOff>1229591</xdr:colOff>
      <xdr:row>196</xdr:row>
      <xdr:rowOff>557429</xdr:rowOff>
    </xdr:to>
    <xdr:pic>
      <xdr:nvPicPr>
        <xdr:cNvPr id="34" name="Immagine 33">
          <a:extLst>
            <a:ext uri="{FF2B5EF4-FFF2-40B4-BE49-F238E27FC236}">
              <a16:creationId xmlns:a16="http://schemas.microsoft.com/office/drawing/2014/main" id="{9AF050BC-92FF-C149-CAB4-702B08EC93B7}"/>
            </a:ext>
          </a:extLst>
        </xdr:cNvPr>
        <xdr:cNvPicPr>
          <a:picLocks noChangeAspect="1"/>
        </xdr:cNvPicPr>
      </xdr:nvPicPr>
      <xdr:blipFill>
        <a:blip xmlns:r="http://schemas.openxmlformats.org/officeDocument/2006/relationships" r:embed="rId76"/>
        <a:stretch>
          <a:fillRect/>
        </a:stretch>
      </xdr:blipFill>
      <xdr:spPr>
        <a:xfrm>
          <a:off x="2173433" y="87266319"/>
          <a:ext cx="883226" cy="349610"/>
        </a:xfrm>
        <a:prstGeom prst="rect">
          <a:avLst/>
        </a:prstGeom>
      </xdr:spPr>
    </xdr:pic>
    <xdr:clientData/>
  </xdr:twoCellAnchor>
  <xdr:twoCellAnchor editAs="oneCell">
    <xdr:from>
      <xdr:col>2</xdr:col>
      <xdr:colOff>173182</xdr:colOff>
      <xdr:row>197</xdr:row>
      <xdr:rowOff>173182</xdr:rowOff>
    </xdr:from>
    <xdr:to>
      <xdr:col>2</xdr:col>
      <xdr:colOff>1368137</xdr:colOff>
      <xdr:row>197</xdr:row>
      <xdr:rowOff>493780</xdr:rowOff>
    </xdr:to>
    <xdr:pic>
      <xdr:nvPicPr>
        <xdr:cNvPr id="37" name="Immagine 36">
          <a:extLst>
            <a:ext uri="{FF2B5EF4-FFF2-40B4-BE49-F238E27FC236}">
              <a16:creationId xmlns:a16="http://schemas.microsoft.com/office/drawing/2014/main" id="{F9877535-16B2-8255-B44C-CD00964C6110}"/>
            </a:ext>
          </a:extLst>
        </xdr:cNvPr>
        <xdr:cNvPicPr>
          <a:picLocks noChangeAspect="1"/>
        </xdr:cNvPicPr>
      </xdr:nvPicPr>
      <xdr:blipFill>
        <a:blip xmlns:r="http://schemas.openxmlformats.org/officeDocument/2006/relationships" r:embed="rId77"/>
        <a:stretch>
          <a:fillRect/>
        </a:stretch>
      </xdr:blipFill>
      <xdr:spPr>
        <a:xfrm>
          <a:off x="2000250" y="87959046"/>
          <a:ext cx="1194955" cy="320598"/>
        </a:xfrm>
        <a:prstGeom prst="rect">
          <a:avLst/>
        </a:prstGeom>
      </xdr:spPr>
    </xdr:pic>
    <xdr:clientData/>
  </xdr:twoCellAnchor>
  <xdr:twoCellAnchor editAs="oneCell">
    <xdr:from>
      <xdr:col>2</xdr:col>
      <xdr:colOff>95251</xdr:colOff>
      <xdr:row>198</xdr:row>
      <xdr:rowOff>181841</xdr:rowOff>
    </xdr:from>
    <xdr:to>
      <xdr:col>2</xdr:col>
      <xdr:colOff>1394115</xdr:colOff>
      <xdr:row>198</xdr:row>
      <xdr:rowOff>542342</xdr:rowOff>
    </xdr:to>
    <xdr:pic>
      <xdr:nvPicPr>
        <xdr:cNvPr id="39" name="Immagine 38">
          <a:extLst>
            <a:ext uri="{FF2B5EF4-FFF2-40B4-BE49-F238E27FC236}">
              <a16:creationId xmlns:a16="http://schemas.microsoft.com/office/drawing/2014/main" id="{19B7BE45-3EEF-D9BD-5092-27D08B0DDCF1}"/>
            </a:ext>
          </a:extLst>
        </xdr:cNvPr>
        <xdr:cNvPicPr>
          <a:picLocks noChangeAspect="1"/>
        </xdr:cNvPicPr>
      </xdr:nvPicPr>
      <xdr:blipFill>
        <a:blip xmlns:r="http://schemas.openxmlformats.org/officeDocument/2006/relationships" r:embed="rId78"/>
        <a:stretch>
          <a:fillRect/>
        </a:stretch>
      </xdr:blipFill>
      <xdr:spPr>
        <a:xfrm>
          <a:off x="1922319" y="88695068"/>
          <a:ext cx="1298864" cy="360501"/>
        </a:xfrm>
        <a:prstGeom prst="rect">
          <a:avLst/>
        </a:prstGeom>
      </xdr:spPr>
    </xdr:pic>
    <xdr:clientData/>
  </xdr:twoCellAnchor>
  <xdr:twoCellAnchor editAs="oneCell">
    <xdr:from>
      <xdr:col>2</xdr:col>
      <xdr:colOff>303069</xdr:colOff>
      <xdr:row>201</xdr:row>
      <xdr:rowOff>112570</xdr:rowOff>
    </xdr:from>
    <xdr:to>
      <xdr:col>2</xdr:col>
      <xdr:colOff>1238251</xdr:colOff>
      <xdr:row>202</xdr:row>
      <xdr:rowOff>426</xdr:rowOff>
    </xdr:to>
    <xdr:pic>
      <xdr:nvPicPr>
        <xdr:cNvPr id="43" name="Immagine 42">
          <a:extLst>
            <a:ext uri="{FF2B5EF4-FFF2-40B4-BE49-F238E27FC236}">
              <a16:creationId xmlns:a16="http://schemas.microsoft.com/office/drawing/2014/main" id="{236B0FF5-BE47-8653-C9CA-FBFA4CE98CAA}"/>
            </a:ext>
          </a:extLst>
        </xdr:cNvPr>
        <xdr:cNvPicPr>
          <a:picLocks noChangeAspect="1"/>
        </xdr:cNvPicPr>
      </xdr:nvPicPr>
      <xdr:blipFill>
        <a:blip xmlns:r="http://schemas.openxmlformats.org/officeDocument/2006/relationships" r:embed="rId79"/>
        <a:stretch>
          <a:fillRect/>
        </a:stretch>
      </xdr:blipFill>
      <xdr:spPr>
        <a:xfrm>
          <a:off x="2130137" y="89777456"/>
          <a:ext cx="935182" cy="368640"/>
        </a:xfrm>
        <a:prstGeom prst="rect">
          <a:avLst/>
        </a:prstGeom>
      </xdr:spPr>
    </xdr:pic>
    <xdr:clientData/>
  </xdr:twoCellAnchor>
  <xdr:twoCellAnchor editAs="oneCell">
    <xdr:from>
      <xdr:col>2</xdr:col>
      <xdr:colOff>294410</xdr:colOff>
      <xdr:row>202</xdr:row>
      <xdr:rowOff>17319</xdr:rowOff>
    </xdr:from>
    <xdr:to>
      <xdr:col>2</xdr:col>
      <xdr:colOff>1203615</xdr:colOff>
      <xdr:row>202</xdr:row>
      <xdr:rowOff>370091</xdr:rowOff>
    </xdr:to>
    <xdr:pic>
      <xdr:nvPicPr>
        <xdr:cNvPr id="62" name="Immagine 61">
          <a:extLst>
            <a:ext uri="{FF2B5EF4-FFF2-40B4-BE49-F238E27FC236}">
              <a16:creationId xmlns:a16="http://schemas.microsoft.com/office/drawing/2014/main" id="{5996AE60-DCD1-4E9C-5F35-3EAB322C4F10}"/>
            </a:ext>
          </a:extLst>
        </xdr:cNvPr>
        <xdr:cNvPicPr>
          <a:picLocks noChangeAspect="1"/>
        </xdr:cNvPicPr>
      </xdr:nvPicPr>
      <xdr:blipFill>
        <a:blip xmlns:r="http://schemas.openxmlformats.org/officeDocument/2006/relationships" r:embed="rId80"/>
        <a:stretch>
          <a:fillRect/>
        </a:stretch>
      </xdr:blipFill>
      <xdr:spPr>
        <a:xfrm>
          <a:off x="2121478" y="90227728"/>
          <a:ext cx="909205" cy="352772"/>
        </a:xfrm>
        <a:prstGeom prst="rect">
          <a:avLst/>
        </a:prstGeom>
      </xdr:spPr>
    </xdr:pic>
    <xdr:clientData/>
  </xdr:twoCellAnchor>
  <xdr:twoCellAnchor editAs="oneCell">
    <xdr:from>
      <xdr:col>2</xdr:col>
      <xdr:colOff>225137</xdr:colOff>
      <xdr:row>204</xdr:row>
      <xdr:rowOff>43296</xdr:rowOff>
    </xdr:from>
    <xdr:to>
      <xdr:col>2</xdr:col>
      <xdr:colOff>1255569</xdr:colOff>
      <xdr:row>204</xdr:row>
      <xdr:rowOff>442851</xdr:rowOff>
    </xdr:to>
    <xdr:pic>
      <xdr:nvPicPr>
        <xdr:cNvPr id="86" name="Immagine 85">
          <a:extLst>
            <a:ext uri="{FF2B5EF4-FFF2-40B4-BE49-F238E27FC236}">
              <a16:creationId xmlns:a16="http://schemas.microsoft.com/office/drawing/2014/main" id="{AB1668C0-CD6F-0322-4904-C6097C5A8BAA}"/>
            </a:ext>
          </a:extLst>
        </xdr:cNvPr>
        <xdr:cNvPicPr>
          <a:picLocks noChangeAspect="1"/>
        </xdr:cNvPicPr>
      </xdr:nvPicPr>
      <xdr:blipFill>
        <a:blip xmlns:r="http://schemas.openxmlformats.org/officeDocument/2006/relationships" r:embed="rId81"/>
        <a:stretch>
          <a:fillRect/>
        </a:stretch>
      </xdr:blipFill>
      <xdr:spPr>
        <a:xfrm>
          <a:off x="2052205" y="90833864"/>
          <a:ext cx="1030432" cy="399555"/>
        </a:xfrm>
        <a:prstGeom prst="rect">
          <a:avLst/>
        </a:prstGeom>
      </xdr:spPr>
    </xdr:pic>
    <xdr:clientData/>
  </xdr:twoCellAnchor>
  <xdr:twoCellAnchor editAs="oneCell">
    <xdr:from>
      <xdr:col>2</xdr:col>
      <xdr:colOff>268432</xdr:colOff>
      <xdr:row>205</xdr:row>
      <xdr:rowOff>86591</xdr:rowOff>
    </xdr:from>
    <xdr:to>
      <xdr:col>2</xdr:col>
      <xdr:colOff>1203614</xdr:colOff>
      <xdr:row>205</xdr:row>
      <xdr:rowOff>455231</xdr:rowOff>
    </xdr:to>
    <xdr:pic>
      <xdr:nvPicPr>
        <xdr:cNvPr id="94" name="Immagine 93">
          <a:extLst>
            <a:ext uri="{FF2B5EF4-FFF2-40B4-BE49-F238E27FC236}">
              <a16:creationId xmlns:a16="http://schemas.microsoft.com/office/drawing/2014/main" id="{38D53B7F-78BE-46BA-9D0B-AFE9339654A4}"/>
            </a:ext>
          </a:extLst>
        </xdr:cNvPr>
        <xdr:cNvPicPr>
          <a:picLocks noChangeAspect="1"/>
        </xdr:cNvPicPr>
      </xdr:nvPicPr>
      <xdr:blipFill>
        <a:blip xmlns:r="http://schemas.openxmlformats.org/officeDocument/2006/relationships" r:embed="rId79"/>
        <a:stretch>
          <a:fillRect/>
        </a:stretch>
      </xdr:blipFill>
      <xdr:spPr>
        <a:xfrm>
          <a:off x="2095500" y="91405364"/>
          <a:ext cx="935182" cy="368640"/>
        </a:xfrm>
        <a:prstGeom prst="rect">
          <a:avLst/>
        </a:prstGeom>
      </xdr:spPr>
    </xdr:pic>
    <xdr:clientData/>
  </xdr:twoCellAnchor>
  <xdr:twoCellAnchor editAs="oneCell">
    <xdr:from>
      <xdr:col>2</xdr:col>
      <xdr:colOff>233795</xdr:colOff>
      <xdr:row>206</xdr:row>
      <xdr:rowOff>69273</xdr:rowOff>
    </xdr:from>
    <xdr:to>
      <xdr:col>2</xdr:col>
      <xdr:colOff>1226482</xdr:colOff>
      <xdr:row>206</xdr:row>
      <xdr:rowOff>484910</xdr:rowOff>
    </xdr:to>
    <xdr:pic>
      <xdr:nvPicPr>
        <xdr:cNvPr id="99" name="Immagine 98">
          <a:extLst>
            <a:ext uri="{FF2B5EF4-FFF2-40B4-BE49-F238E27FC236}">
              <a16:creationId xmlns:a16="http://schemas.microsoft.com/office/drawing/2014/main" id="{D55BA261-DEC5-4A6A-0F36-62794D576BCB}"/>
            </a:ext>
          </a:extLst>
        </xdr:cNvPr>
        <xdr:cNvPicPr>
          <a:picLocks noChangeAspect="1"/>
        </xdr:cNvPicPr>
      </xdr:nvPicPr>
      <xdr:blipFill>
        <a:blip xmlns:r="http://schemas.openxmlformats.org/officeDocument/2006/relationships" r:embed="rId82"/>
        <a:stretch>
          <a:fillRect/>
        </a:stretch>
      </xdr:blipFill>
      <xdr:spPr>
        <a:xfrm>
          <a:off x="2060863" y="91916250"/>
          <a:ext cx="992687" cy="415637"/>
        </a:xfrm>
        <a:prstGeom prst="rect">
          <a:avLst/>
        </a:prstGeom>
      </xdr:spPr>
    </xdr:pic>
    <xdr:clientData/>
  </xdr:twoCellAnchor>
  <xdr:twoCellAnchor editAs="oneCell">
    <xdr:from>
      <xdr:col>2</xdr:col>
      <xdr:colOff>242455</xdr:colOff>
      <xdr:row>207</xdr:row>
      <xdr:rowOff>77932</xdr:rowOff>
    </xdr:from>
    <xdr:to>
      <xdr:col>2</xdr:col>
      <xdr:colOff>1168978</xdr:colOff>
      <xdr:row>207</xdr:row>
      <xdr:rowOff>499440</xdr:rowOff>
    </xdr:to>
    <xdr:pic>
      <xdr:nvPicPr>
        <xdr:cNvPr id="105" name="Immagine 104">
          <a:extLst>
            <a:ext uri="{FF2B5EF4-FFF2-40B4-BE49-F238E27FC236}">
              <a16:creationId xmlns:a16="http://schemas.microsoft.com/office/drawing/2014/main" id="{7D898CF3-EBA9-33D7-D83E-97A17281BCA7}"/>
            </a:ext>
          </a:extLst>
        </xdr:cNvPr>
        <xdr:cNvPicPr>
          <a:picLocks noChangeAspect="1"/>
        </xdr:cNvPicPr>
      </xdr:nvPicPr>
      <xdr:blipFill>
        <a:blip xmlns:r="http://schemas.openxmlformats.org/officeDocument/2006/relationships" r:embed="rId83"/>
        <a:stretch>
          <a:fillRect/>
        </a:stretch>
      </xdr:blipFill>
      <xdr:spPr>
        <a:xfrm>
          <a:off x="2069523" y="92453114"/>
          <a:ext cx="926523" cy="421508"/>
        </a:xfrm>
        <a:prstGeom prst="rect">
          <a:avLst/>
        </a:prstGeom>
      </xdr:spPr>
    </xdr:pic>
    <xdr:clientData/>
  </xdr:twoCellAnchor>
  <xdr:twoCellAnchor editAs="oneCell">
    <xdr:from>
      <xdr:col>2</xdr:col>
      <xdr:colOff>173182</xdr:colOff>
      <xdr:row>208</xdr:row>
      <xdr:rowOff>77932</xdr:rowOff>
    </xdr:from>
    <xdr:to>
      <xdr:col>2</xdr:col>
      <xdr:colOff>1316182</xdr:colOff>
      <xdr:row>208</xdr:row>
      <xdr:rowOff>518607</xdr:rowOff>
    </xdr:to>
    <xdr:pic>
      <xdr:nvPicPr>
        <xdr:cNvPr id="113" name="Immagine 112">
          <a:extLst>
            <a:ext uri="{FF2B5EF4-FFF2-40B4-BE49-F238E27FC236}">
              <a16:creationId xmlns:a16="http://schemas.microsoft.com/office/drawing/2014/main" id="{A94ABD4C-45E7-6C2E-A317-5508B3B3E7DE}"/>
            </a:ext>
          </a:extLst>
        </xdr:cNvPr>
        <xdr:cNvPicPr>
          <a:picLocks noChangeAspect="1"/>
        </xdr:cNvPicPr>
      </xdr:nvPicPr>
      <xdr:blipFill>
        <a:blip xmlns:r="http://schemas.openxmlformats.org/officeDocument/2006/relationships" r:embed="rId84"/>
        <a:stretch>
          <a:fillRect/>
        </a:stretch>
      </xdr:blipFill>
      <xdr:spPr>
        <a:xfrm>
          <a:off x="2000250" y="92981318"/>
          <a:ext cx="1143000" cy="440675"/>
        </a:xfrm>
        <a:prstGeom prst="rect">
          <a:avLst/>
        </a:prstGeom>
      </xdr:spPr>
    </xdr:pic>
    <xdr:clientData/>
  </xdr:twoCellAnchor>
  <xdr:twoCellAnchor editAs="oneCell">
    <xdr:from>
      <xdr:col>2</xdr:col>
      <xdr:colOff>129886</xdr:colOff>
      <xdr:row>209</xdr:row>
      <xdr:rowOff>147205</xdr:rowOff>
    </xdr:from>
    <xdr:to>
      <xdr:col>2</xdr:col>
      <xdr:colOff>1385454</xdr:colOff>
      <xdr:row>209</xdr:row>
      <xdr:rowOff>519225</xdr:rowOff>
    </xdr:to>
    <xdr:pic>
      <xdr:nvPicPr>
        <xdr:cNvPr id="121" name="Immagine 120">
          <a:extLst>
            <a:ext uri="{FF2B5EF4-FFF2-40B4-BE49-F238E27FC236}">
              <a16:creationId xmlns:a16="http://schemas.microsoft.com/office/drawing/2014/main" id="{0DB28D7A-0265-0132-E5B3-C32D7A7DF067}"/>
            </a:ext>
          </a:extLst>
        </xdr:cNvPr>
        <xdr:cNvPicPr>
          <a:picLocks noChangeAspect="1"/>
        </xdr:cNvPicPr>
      </xdr:nvPicPr>
      <xdr:blipFill>
        <a:blip xmlns:r="http://schemas.openxmlformats.org/officeDocument/2006/relationships" r:embed="rId85"/>
        <a:stretch>
          <a:fillRect/>
        </a:stretch>
      </xdr:blipFill>
      <xdr:spPr>
        <a:xfrm>
          <a:off x="1956954" y="94141637"/>
          <a:ext cx="1255568" cy="372020"/>
        </a:xfrm>
        <a:prstGeom prst="rect">
          <a:avLst/>
        </a:prstGeom>
      </xdr:spPr>
    </xdr:pic>
    <xdr:clientData/>
  </xdr:twoCellAnchor>
  <xdr:twoCellAnchor editAs="oneCell">
    <xdr:from>
      <xdr:col>2</xdr:col>
      <xdr:colOff>216478</xdr:colOff>
      <xdr:row>210</xdr:row>
      <xdr:rowOff>129887</xdr:rowOff>
    </xdr:from>
    <xdr:to>
      <xdr:col>2</xdr:col>
      <xdr:colOff>1316183</xdr:colOff>
      <xdr:row>210</xdr:row>
      <xdr:rowOff>521685</xdr:rowOff>
    </xdr:to>
    <xdr:pic>
      <xdr:nvPicPr>
        <xdr:cNvPr id="124" name="Immagine 123">
          <a:extLst>
            <a:ext uri="{FF2B5EF4-FFF2-40B4-BE49-F238E27FC236}">
              <a16:creationId xmlns:a16="http://schemas.microsoft.com/office/drawing/2014/main" id="{A30F5C27-943F-78B9-7779-54019ADAFA40}"/>
            </a:ext>
          </a:extLst>
        </xdr:cNvPr>
        <xdr:cNvPicPr>
          <a:picLocks noChangeAspect="1"/>
        </xdr:cNvPicPr>
      </xdr:nvPicPr>
      <xdr:blipFill>
        <a:blip xmlns:r="http://schemas.openxmlformats.org/officeDocument/2006/relationships" r:embed="rId86"/>
        <a:stretch>
          <a:fillRect/>
        </a:stretch>
      </xdr:blipFill>
      <xdr:spPr>
        <a:xfrm>
          <a:off x="2043546" y="94765092"/>
          <a:ext cx="1099705" cy="391798"/>
        </a:xfrm>
        <a:prstGeom prst="rect">
          <a:avLst/>
        </a:prstGeom>
      </xdr:spPr>
    </xdr:pic>
    <xdr:clientData/>
  </xdr:twoCellAnchor>
  <xdr:twoCellAnchor editAs="oneCell">
    <xdr:from>
      <xdr:col>2</xdr:col>
      <xdr:colOff>225137</xdr:colOff>
      <xdr:row>211</xdr:row>
      <xdr:rowOff>112568</xdr:rowOff>
    </xdr:from>
    <xdr:to>
      <xdr:col>2</xdr:col>
      <xdr:colOff>1298864</xdr:colOff>
      <xdr:row>211</xdr:row>
      <xdr:rowOff>561421</xdr:rowOff>
    </xdr:to>
    <xdr:pic>
      <xdr:nvPicPr>
        <xdr:cNvPr id="125" name="Immagine 124">
          <a:extLst>
            <a:ext uri="{FF2B5EF4-FFF2-40B4-BE49-F238E27FC236}">
              <a16:creationId xmlns:a16="http://schemas.microsoft.com/office/drawing/2014/main" id="{9F543952-19AD-2179-85EA-76B509AAE055}"/>
            </a:ext>
          </a:extLst>
        </xdr:cNvPr>
        <xdr:cNvPicPr>
          <a:picLocks noChangeAspect="1"/>
        </xdr:cNvPicPr>
      </xdr:nvPicPr>
      <xdr:blipFill>
        <a:blip xmlns:r="http://schemas.openxmlformats.org/officeDocument/2006/relationships" r:embed="rId87"/>
        <a:stretch>
          <a:fillRect/>
        </a:stretch>
      </xdr:blipFill>
      <xdr:spPr>
        <a:xfrm>
          <a:off x="2052205" y="95388545"/>
          <a:ext cx="1073727" cy="448853"/>
        </a:xfrm>
        <a:prstGeom prst="rect">
          <a:avLst/>
        </a:prstGeom>
      </xdr:spPr>
    </xdr:pic>
    <xdr:clientData/>
  </xdr:twoCellAnchor>
  <xdr:twoCellAnchor editAs="oneCell">
    <xdr:from>
      <xdr:col>2</xdr:col>
      <xdr:colOff>129886</xdr:colOff>
      <xdr:row>212</xdr:row>
      <xdr:rowOff>103910</xdr:rowOff>
    </xdr:from>
    <xdr:to>
      <xdr:col>2</xdr:col>
      <xdr:colOff>1368136</xdr:colOff>
      <xdr:row>212</xdr:row>
      <xdr:rowOff>548282</xdr:rowOff>
    </xdr:to>
    <xdr:pic>
      <xdr:nvPicPr>
        <xdr:cNvPr id="127" name="Immagine 126">
          <a:extLst>
            <a:ext uri="{FF2B5EF4-FFF2-40B4-BE49-F238E27FC236}">
              <a16:creationId xmlns:a16="http://schemas.microsoft.com/office/drawing/2014/main" id="{0AA476E1-C27A-D701-7A02-684FFE2A7397}"/>
            </a:ext>
          </a:extLst>
        </xdr:cNvPr>
        <xdr:cNvPicPr>
          <a:picLocks noChangeAspect="1"/>
        </xdr:cNvPicPr>
      </xdr:nvPicPr>
      <xdr:blipFill>
        <a:blip xmlns:r="http://schemas.openxmlformats.org/officeDocument/2006/relationships" r:embed="rId88"/>
        <a:stretch>
          <a:fillRect/>
        </a:stretch>
      </xdr:blipFill>
      <xdr:spPr>
        <a:xfrm>
          <a:off x="1956954" y="96020660"/>
          <a:ext cx="1238250" cy="444372"/>
        </a:xfrm>
        <a:prstGeom prst="rect">
          <a:avLst/>
        </a:prstGeom>
      </xdr:spPr>
    </xdr:pic>
    <xdr:clientData/>
  </xdr:twoCellAnchor>
  <xdr:twoCellAnchor editAs="oneCell">
    <xdr:from>
      <xdr:col>2</xdr:col>
      <xdr:colOff>112568</xdr:colOff>
      <xdr:row>213</xdr:row>
      <xdr:rowOff>138546</xdr:rowOff>
    </xdr:from>
    <xdr:to>
      <xdr:col>2</xdr:col>
      <xdr:colOff>1402773</xdr:colOff>
      <xdr:row>213</xdr:row>
      <xdr:rowOff>510922</xdr:rowOff>
    </xdr:to>
    <xdr:pic>
      <xdr:nvPicPr>
        <xdr:cNvPr id="128" name="Immagine 127">
          <a:extLst>
            <a:ext uri="{FF2B5EF4-FFF2-40B4-BE49-F238E27FC236}">
              <a16:creationId xmlns:a16="http://schemas.microsoft.com/office/drawing/2014/main" id="{9D42CFE8-BA62-7304-3DFB-01B0BCBEF6AC}"/>
            </a:ext>
          </a:extLst>
        </xdr:cNvPr>
        <xdr:cNvPicPr>
          <a:picLocks noChangeAspect="1"/>
        </xdr:cNvPicPr>
      </xdr:nvPicPr>
      <xdr:blipFill>
        <a:blip xmlns:r="http://schemas.openxmlformats.org/officeDocument/2006/relationships" r:embed="rId89"/>
        <a:stretch>
          <a:fillRect/>
        </a:stretch>
      </xdr:blipFill>
      <xdr:spPr>
        <a:xfrm>
          <a:off x="1939636" y="96696069"/>
          <a:ext cx="1290205" cy="372376"/>
        </a:xfrm>
        <a:prstGeom prst="rect">
          <a:avLst/>
        </a:prstGeom>
      </xdr:spPr>
    </xdr:pic>
    <xdr:clientData/>
  </xdr:twoCellAnchor>
  <xdr:twoCellAnchor editAs="oneCell">
    <xdr:from>
      <xdr:col>2</xdr:col>
      <xdr:colOff>69273</xdr:colOff>
      <xdr:row>214</xdr:row>
      <xdr:rowOff>129886</xdr:rowOff>
    </xdr:from>
    <xdr:to>
      <xdr:col>2</xdr:col>
      <xdr:colOff>1402773</xdr:colOff>
      <xdr:row>214</xdr:row>
      <xdr:rowOff>558320</xdr:rowOff>
    </xdr:to>
    <xdr:pic>
      <xdr:nvPicPr>
        <xdr:cNvPr id="130" name="Immagine 129">
          <a:extLst>
            <a:ext uri="{FF2B5EF4-FFF2-40B4-BE49-F238E27FC236}">
              <a16:creationId xmlns:a16="http://schemas.microsoft.com/office/drawing/2014/main" id="{F1660274-3894-D9F9-7601-D9644DA15A77}"/>
            </a:ext>
          </a:extLst>
        </xdr:cNvPr>
        <xdr:cNvPicPr>
          <a:picLocks noChangeAspect="1"/>
        </xdr:cNvPicPr>
      </xdr:nvPicPr>
      <xdr:blipFill>
        <a:blip xmlns:r="http://schemas.openxmlformats.org/officeDocument/2006/relationships" r:embed="rId90"/>
        <a:stretch>
          <a:fillRect/>
        </a:stretch>
      </xdr:blipFill>
      <xdr:spPr>
        <a:xfrm>
          <a:off x="1896341" y="97328181"/>
          <a:ext cx="1333500" cy="428434"/>
        </a:xfrm>
        <a:prstGeom prst="rect">
          <a:avLst/>
        </a:prstGeom>
      </xdr:spPr>
    </xdr:pic>
    <xdr:clientData/>
  </xdr:twoCellAnchor>
  <xdr:twoCellAnchor editAs="oneCell">
    <xdr:from>
      <xdr:col>2</xdr:col>
      <xdr:colOff>103909</xdr:colOff>
      <xdr:row>220</xdr:row>
      <xdr:rowOff>121227</xdr:rowOff>
    </xdr:from>
    <xdr:to>
      <xdr:col>2</xdr:col>
      <xdr:colOff>1397576</xdr:colOff>
      <xdr:row>220</xdr:row>
      <xdr:rowOff>510886</xdr:rowOff>
    </xdr:to>
    <xdr:pic>
      <xdr:nvPicPr>
        <xdr:cNvPr id="133" name="Immagine 132">
          <a:extLst>
            <a:ext uri="{FF2B5EF4-FFF2-40B4-BE49-F238E27FC236}">
              <a16:creationId xmlns:a16="http://schemas.microsoft.com/office/drawing/2014/main" id="{2A82EA96-D5D3-EF13-680C-FCBCCE6853F6}"/>
            </a:ext>
          </a:extLst>
        </xdr:cNvPr>
        <xdr:cNvPicPr>
          <a:picLocks noChangeAspect="1"/>
        </xdr:cNvPicPr>
      </xdr:nvPicPr>
      <xdr:blipFill>
        <a:blip xmlns:r="http://schemas.openxmlformats.org/officeDocument/2006/relationships" r:embed="rId91"/>
        <a:stretch>
          <a:fillRect/>
        </a:stretch>
      </xdr:blipFill>
      <xdr:spPr>
        <a:xfrm>
          <a:off x="1930977" y="99267818"/>
          <a:ext cx="1293667" cy="389659"/>
        </a:xfrm>
        <a:prstGeom prst="rect">
          <a:avLst/>
        </a:prstGeom>
      </xdr:spPr>
    </xdr:pic>
    <xdr:clientData/>
  </xdr:twoCellAnchor>
  <xdr:twoCellAnchor editAs="oneCell">
    <xdr:from>
      <xdr:col>2</xdr:col>
      <xdr:colOff>103910</xdr:colOff>
      <xdr:row>221</xdr:row>
      <xdr:rowOff>86591</xdr:rowOff>
    </xdr:from>
    <xdr:to>
      <xdr:col>2</xdr:col>
      <xdr:colOff>1411433</xdr:colOff>
      <xdr:row>221</xdr:row>
      <xdr:rowOff>501428</xdr:rowOff>
    </xdr:to>
    <xdr:pic>
      <xdr:nvPicPr>
        <xdr:cNvPr id="134" name="Immagine 133">
          <a:extLst>
            <a:ext uri="{FF2B5EF4-FFF2-40B4-BE49-F238E27FC236}">
              <a16:creationId xmlns:a16="http://schemas.microsoft.com/office/drawing/2014/main" id="{467BE50B-DF58-EBF9-BC22-215F4A24D1FC}"/>
            </a:ext>
          </a:extLst>
        </xdr:cNvPr>
        <xdr:cNvPicPr>
          <a:picLocks noChangeAspect="1"/>
        </xdr:cNvPicPr>
      </xdr:nvPicPr>
      <xdr:blipFill>
        <a:blip xmlns:r="http://schemas.openxmlformats.org/officeDocument/2006/relationships" r:embed="rId92"/>
        <a:stretch>
          <a:fillRect/>
        </a:stretch>
      </xdr:blipFill>
      <xdr:spPr>
        <a:xfrm>
          <a:off x="1930978" y="99830659"/>
          <a:ext cx="1307523" cy="414837"/>
        </a:xfrm>
        <a:prstGeom prst="rect">
          <a:avLst/>
        </a:prstGeom>
      </xdr:spPr>
    </xdr:pic>
    <xdr:clientData/>
  </xdr:twoCellAnchor>
  <xdr:twoCellAnchor editAs="oneCell">
    <xdr:from>
      <xdr:col>2</xdr:col>
      <xdr:colOff>476250</xdr:colOff>
      <xdr:row>222</xdr:row>
      <xdr:rowOff>86591</xdr:rowOff>
    </xdr:from>
    <xdr:to>
      <xdr:col>2</xdr:col>
      <xdr:colOff>1047750</xdr:colOff>
      <xdr:row>222</xdr:row>
      <xdr:rowOff>498821</xdr:rowOff>
    </xdr:to>
    <xdr:pic>
      <xdr:nvPicPr>
        <xdr:cNvPr id="136" name="Immagine 135">
          <a:extLst>
            <a:ext uri="{FF2B5EF4-FFF2-40B4-BE49-F238E27FC236}">
              <a16:creationId xmlns:a16="http://schemas.microsoft.com/office/drawing/2014/main" id="{DA34EB81-D5C6-B56F-D991-CF7E192A967B}"/>
            </a:ext>
          </a:extLst>
        </xdr:cNvPr>
        <xdr:cNvPicPr>
          <a:picLocks noChangeAspect="1"/>
        </xdr:cNvPicPr>
      </xdr:nvPicPr>
      <xdr:blipFill>
        <a:blip xmlns:r="http://schemas.openxmlformats.org/officeDocument/2006/relationships" r:embed="rId93"/>
        <a:stretch>
          <a:fillRect/>
        </a:stretch>
      </xdr:blipFill>
      <xdr:spPr>
        <a:xfrm>
          <a:off x="2303318" y="100428136"/>
          <a:ext cx="571500" cy="412230"/>
        </a:xfrm>
        <a:prstGeom prst="rect">
          <a:avLst/>
        </a:prstGeom>
      </xdr:spPr>
    </xdr:pic>
    <xdr:clientData/>
  </xdr:twoCellAnchor>
  <xdr:twoCellAnchor editAs="oneCell">
    <xdr:from>
      <xdr:col>2</xdr:col>
      <xdr:colOff>77933</xdr:colOff>
      <xdr:row>223</xdr:row>
      <xdr:rowOff>95250</xdr:rowOff>
    </xdr:from>
    <xdr:to>
      <xdr:col>2</xdr:col>
      <xdr:colOff>1403759</xdr:colOff>
      <xdr:row>223</xdr:row>
      <xdr:rowOff>510886</xdr:rowOff>
    </xdr:to>
    <xdr:pic>
      <xdr:nvPicPr>
        <xdr:cNvPr id="137" name="Immagine 136">
          <a:extLst>
            <a:ext uri="{FF2B5EF4-FFF2-40B4-BE49-F238E27FC236}">
              <a16:creationId xmlns:a16="http://schemas.microsoft.com/office/drawing/2014/main" id="{D8A9B0AC-0841-BA87-34B0-5FD818BF71B5}"/>
            </a:ext>
          </a:extLst>
        </xdr:cNvPr>
        <xdr:cNvPicPr>
          <a:picLocks noChangeAspect="1"/>
        </xdr:cNvPicPr>
      </xdr:nvPicPr>
      <xdr:blipFill>
        <a:blip xmlns:r="http://schemas.openxmlformats.org/officeDocument/2006/relationships" r:embed="rId94"/>
        <a:stretch>
          <a:fillRect/>
        </a:stretch>
      </xdr:blipFill>
      <xdr:spPr>
        <a:xfrm>
          <a:off x="1905001" y="101034273"/>
          <a:ext cx="1325826" cy="415636"/>
        </a:xfrm>
        <a:prstGeom prst="rect">
          <a:avLst/>
        </a:prstGeom>
      </xdr:spPr>
    </xdr:pic>
    <xdr:clientData/>
  </xdr:twoCellAnchor>
  <xdr:twoCellAnchor editAs="oneCell">
    <xdr:from>
      <xdr:col>2</xdr:col>
      <xdr:colOff>86591</xdr:colOff>
      <xdr:row>224</xdr:row>
      <xdr:rowOff>103909</xdr:rowOff>
    </xdr:from>
    <xdr:to>
      <xdr:col>2</xdr:col>
      <xdr:colOff>1376796</xdr:colOff>
      <xdr:row>224</xdr:row>
      <xdr:rowOff>521789</xdr:rowOff>
    </xdr:to>
    <xdr:pic>
      <xdr:nvPicPr>
        <xdr:cNvPr id="139" name="Immagine 138">
          <a:extLst>
            <a:ext uri="{FF2B5EF4-FFF2-40B4-BE49-F238E27FC236}">
              <a16:creationId xmlns:a16="http://schemas.microsoft.com/office/drawing/2014/main" id="{173AECBE-6C00-42B7-FEB6-B02BD8EFF1B4}"/>
            </a:ext>
          </a:extLst>
        </xdr:cNvPr>
        <xdr:cNvPicPr>
          <a:picLocks noChangeAspect="1"/>
        </xdr:cNvPicPr>
      </xdr:nvPicPr>
      <xdr:blipFill>
        <a:blip xmlns:r="http://schemas.openxmlformats.org/officeDocument/2006/relationships" r:embed="rId95"/>
        <a:stretch>
          <a:fillRect/>
        </a:stretch>
      </xdr:blipFill>
      <xdr:spPr>
        <a:xfrm>
          <a:off x="1913659" y="101640409"/>
          <a:ext cx="1290205" cy="417880"/>
        </a:xfrm>
        <a:prstGeom prst="rect">
          <a:avLst/>
        </a:prstGeom>
      </xdr:spPr>
    </xdr:pic>
    <xdr:clientData/>
  </xdr:twoCellAnchor>
  <xdr:twoCellAnchor editAs="oneCell">
    <xdr:from>
      <xdr:col>2</xdr:col>
      <xdr:colOff>484910</xdr:colOff>
      <xdr:row>226</xdr:row>
      <xdr:rowOff>69273</xdr:rowOff>
    </xdr:from>
    <xdr:to>
      <xdr:col>2</xdr:col>
      <xdr:colOff>1021773</xdr:colOff>
      <xdr:row>226</xdr:row>
      <xdr:rowOff>514422</xdr:rowOff>
    </xdr:to>
    <xdr:pic>
      <xdr:nvPicPr>
        <xdr:cNvPr id="140" name="Immagine 139">
          <a:extLst>
            <a:ext uri="{FF2B5EF4-FFF2-40B4-BE49-F238E27FC236}">
              <a16:creationId xmlns:a16="http://schemas.microsoft.com/office/drawing/2014/main" id="{CD2D12F8-F8B3-589A-C08D-6CBCD4B5B1D1}"/>
            </a:ext>
          </a:extLst>
        </xdr:cNvPr>
        <xdr:cNvPicPr>
          <a:picLocks noChangeAspect="1"/>
        </xdr:cNvPicPr>
      </xdr:nvPicPr>
      <xdr:blipFill>
        <a:blip xmlns:r="http://schemas.openxmlformats.org/officeDocument/2006/relationships" r:embed="rId96"/>
        <a:stretch>
          <a:fillRect/>
        </a:stretch>
      </xdr:blipFill>
      <xdr:spPr>
        <a:xfrm>
          <a:off x="2311978" y="102393750"/>
          <a:ext cx="536863" cy="445149"/>
        </a:xfrm>
        <a:prstGeom prst="rect">
          <a:avLst/>
        </a:prstGeom>
      </xdr:spPr>
    </xdr:pic>
    <xdr:clientData/>
  </xdr:twoCellAnchor>
  <xdr:twoCellAnchor editAs="oneCell">
    <xdr:from>
      <xdr:col>2</xdr:col>
      <xdr:colOff>129886</xdr:colOff>
      <xdr:row>227</xdr:row>
      <xdr:rowOff>103910</xdr:rowOff>
    </xdr:from>
    <xdr:to>
      <xdr:col>2</xdr:col>
      <xdr:colOff>1333500</xdr:colOff>
      <xdr:row>227</xdr:row>
      <xdr:rowOff>475396</xdr:rowOff>
    </xdr:to>
    <xdr:pic>
      <xdr:nvPicPr>
        <xdr:cNvPr id="141" name="Immagine 140">
          <a:extLst>
            <a:ext uri="{FF2B5EF4-FFF2-40B4-BE49-F238E27FC236}">
              <a16:creationId xmlns:a16="http://schemas.microsoft.com/office/drawing/2014/main" id="{5D2789BC-6E04-5882-B15C-B64F7A98033F}"/>
            </a:ext>
          </a:extLst>
        </xdr:cNvPr>
        <xdr:cNvPicPr>
          <a:picLocks noChangeAspect="1"/>
        </xdr:cNvPicPr>
      </xdr:nvPicPr>
      <xdr:blipFill>
        <a:blip xmlns:r="http://schemas.openxmlformats.org/officeDocument/2006/relationships" r:embed="rId97"/>
        <a:stretch>
          <a:fillRect/>
        </a:stretch>
      </xdr:blipFill>
      <xdr:spPr>
        <a:xfrm>
          <a:off x="1956954" y="102991228"/>
          <a:ext cx="1203614" cy="371486"/>
        </a:xfrm>
        <a:prstGeom prst="rect">
          <a:avLst/>
        </a:prstGeom>
      </xdr:spPr>
    </xdr:pic>
    <xdr:clientData/>
  </xdr:twoCellAnchor>
  <xdr:twoCellAnchor editAs="oneCell">
    <xdr:from>
      <xdr:col>2</xdr:col>
      <xdr:colOff>129886</xdr:colOff>
      <xdr:row>228</xdr:row>
      <xdr:rowOff>129887</xdr:rowOff>
    </xdr:from>
    <xdr:to>
      <xdr:col>2</xdr:col>
      <xdr:colOff>1342159</xdr:colOff>
      <xdr:row>228</xdr:row>
      <xdr:rowOff>539093</xdr:rowOff>
    </xdr:to>
    <xdr:pic>
      <xdr:nvPicPr>
        <xdr:cNvPr id="142" name="Immagine 141">
          <a:extLst>
            <a:ext uri="{FF2B5EF4-FFF2-40B4-BE49-F238E27FC236}">
              <a16:creationId xmlns:a16="http://schemas.microsoft.com/office/drawing/2014/main" id="{5D6FCAD9-9F49-7FB5-694E-D6F9097ABFB7}"/>
            </a:ext>
          </a:extLst>
        </xdr:cNvPr>
        <xdr:cNvPicPr>
          <a:picLocks noChangeAspect="1"/>
        </xdr:cNvPicPr>
      </xdr:nvPicPr>
      <xdr:blipFill>
        <a:blip xmlns:r="http://schemas.openxmlformats.org/officeDocument/2006/relationships" r:embed="rId98"/>
        <a:stretch>
          <a:fillRect/>
        </a:stretch>
      </xdr:blipFill>
      <xdr:spPr>
        <a:xfrm>
          <a:off x="1956954" y="103580046"/>
          <a:ext cx="1212273" cy="409206"/>
        </a:xfrm>
        <a:prstGeom prst="rect">
          <a:avLst/>
        </a:prstGeom>
      </xdr:spPr>
    </xdr:pic>
    <xdr:clientData/>
  </xdr:twoCellAnchor>
  <xdr:twoCellAnchor editAs="oneCell">
    <xdr:from>
      <xdr:col>2</xdr:col>
      <xdr:colOff>129887</xdr:colOff>
      <xdr:row>229</xdr:row>
      <xdr:rowOff>103909</xdr:rowOff>
    </xdr:from>
    <xdr:to>
      <xdr:col>2</xdr:col>
      <xdr:colOff>1368137</xdr:colOff>
      <xdr:row>229</xdr:row>
      <xdr:rowOff>493637</xdr:rowOff>
    </xdr:to>
    <xdr:pic>
      <xdr:nvPicPr>
        <xdr:cNvPr id="143" name="Immagine 142">
          <a:extLst>
            <a:ext uri="{FF2B5EF4-FFF2-40B4-BE49-F238E27FC236}">
              <a16:creationId xmlns:a16="http://schemas.microsoft.com/office/drawing/2014/main" id="{6DD16912-18A3-E4A9-D358-44189F2DA23F}"/>
            </a:ext>
          </a:extLst>
        </xdr:cNvPr>
        <xdr:cNvPicPr>
          <a:picLocks noChangeAspect="1"/>
        </xdr:cNvPicPr>
      </xdr:nvPicPr>
      <xdr:blipFill>
        <a:blip xmlns:r="http://schemas.openxmlformats.org/officeDocument/2006/relationships" r:embed="rId99"/>
        <a:stretch>
          <a:fillRect/>
        </a:stretch>
      </xdr:blipFill>
      <xdr:spPr>
        <a:xfrm>
          <a:off x="1956955" y="104116909"/>
          <a:ext cx="1238250" cy="389728"/>
        </a:xfrm>
        <a:prstGeom prst="rect">
          <a:avLst/>
        </a:prstGeom>
      </xdr:spPr>
    </xdr:pic>
    <xdr:clientData/>
  </xdr:twoCellAnchor>
  <xdr:twoCellAnchor editAs="oneCell">
    <xdr:from>
      <xdr:col>2</xdr:col>
      <xdr:colOff>528205</xdr:colOff>
      <xdr:row>230</xdr:row>
      <xdr:rowOff>77933</xdr:rowOff>
    </xdr:from>
    <xdr:to>
      <xdr:col>2</xdr:col>
      <xdr:colOff>969819</xdr:colOff>
      <xdr:row>230</xdr:row>
      <xdr:rowOff>468451</xdr:rowOff>
    </xdr:to>
    <xdr:pic>
      <xdr:nvPicPr>
        <xdr:cNvPr id="144" name="Immagine 143">
          <a:extLst>
            <a:ext uri="{FF2B5EF4-FFF2-40B4-BE49-F238E27FC236}">
              <a16:creationId xmlns:a16="http://schemas.microsoft.com/office/drawing/2014/main" id="{9E5461FD-B0F5-B16A-729B-1464D5D8B036}"/>
            </a:ext>
          </a:extLst>
        </xdr:cNvPr>
        <xdr:cNvPicPr>
          <a:picLocks noChangeAspect="1"/>
        </xdr:cNvPicPr>
      </xdr:nvPicPr>
      <xdr:blipFill>
        <a:blip xmlns:r="http://schemas.openxmlformats.org/officeDocument/2006/relationships" r:embed="rId100"/>
        <a:stretch>
          <a:fillRect/>
        </a:stretch>
      </xdr:blipFill>
      <xdr:spPr>
        <a:xfrm>
          <a:off x="2355273" y="104653774"/>
          <a:ext cx="441614" cy="390518"/>
        </a:xfrm>
        <a:prstGeom prst="rect">
          <a:avLst/>
        </a:prstGeom>
      </xdr:spPr>
    </xdr:pic>
    <xdr:clientData/>
  </xdr:twoCellAnchor>
  <xdr:twoCellAnchor editAs="oneCell">
    <xdr:from>
      <xdr:col>2</xdr:col>
      <xdr:colOff>519545</xdr:colOff>
      <xdr:row>231</xdr:row>
      <xdr:rowOff>95250</xdr:rowOff>
    </xdr:from>
    <xdr:to>
      <xdr:col>2</xdr:col>
      <xdr:colOff>961159</xdr:colOff>
      <xdr:row>231</xdr:row>
      <xdr:rowOff>485768</xdr:rowOff>
    </xdr:to>
    <xdr:pic>
      <xdr:nvPicPr>
        <xdr:cNvPr id="145" name="Immagine 144">
          <a:extLst>
            <a:ext uri="{FF2B5EF4-FFF2-40B4-BE49-F238E27FC236}">
              <a16:creationId xmlns:a16="http://schemas.microsoft.com/office/drawing/2014/main" id="{8822CC7C-48FA-4252-A121-97944DA26C08}"/>
            </a:ext>
          </a:extLst>
        </xdr:cNvPr>
        <xdr:cNvPicPr>
          <a:picLocks noChangeAspect="1"/>
        </xdr:cNvPicPr>
      </xdr:nvPicPr>
      <xdr:blipFill>
        <a:blip xmlns:r="http://schemas.openxmlformats.org/officeDocument/2006/relationships" r:embed="rId100"/>
        <a:stretch>
          <a:fillRect/>
        </a:stretch>
      </xdr:blipFill>
      <xdr:spPr>
        <a:xfrm>
          <a:off x="2346613" y="105233932"/>
          <a:ext cx="441614" cy="390518"/>
        </a:xfrm>
        <a:prstGeom prst="rect">
          <a:avLst/>
        </a:prstGeom>
      </xdr:spPr>
    </xdr:pic>
    <xdr:clientData/>
  </xdr:twoCellAnchor>
  <xdr:twoCellAnchor editAs="oneCell">
    <xdr:from>
      <xdr:col>2</xdr:col>
      <xdr:colOff>406978</xdr:colOff>
      <xdr:row>232</xdr:row>
      <xdr:rowOff>86591</xdr:rowOff>
    </xdr:from>
    <xdr:to>
      <xdr:col>2</xdr:col>
      <xdr:colOff>1012905</xdr:colOff>
      <xdr:row>232</xdr:row>
      <xdr:rowOff>502227</xdr:rowOff>
    </xdr:to>
    <xdr:pic>
      <xdr:nvPicPr>
        <xdr:cNvPr id="147" name="Immagine 146">
          <a:extLst>
            <a:ext uri="{FF2B5EF4-FFF2-40B4-BE49-F238E27FC236}">
              <a16:creationId xmlns:a16="http://schemas.microsoft.com/office/drawing/2014/main" id="{1CD09F9E-C813-441C-B116-539456736C76}"/>
            </a:ext>
          </a:extLst>
        </xdr:cNvPr>
        <xdr:cNvPicPr>
          <a:picLocks noChangeAspect="1"/>
        </xdr:cNvPicPr>
      </xdr:nvPicPr>
      <xdr:blipFill>
        <a:blip xmlns:r="http://schemas.openxmlformats.org/officeDocument/2006/relationships" r:embed="rId101"/>
        <a:stretch>
          <a:fillRect/>
        </a:stretch>
      </xdr:blipFill>
      <xdr:spPr>
        <a:xfrm>
          <a:off x="2234046" y="106350955"/>
          <a:ext cx="605927" cy="415636"/>
        </a:xfrm>
        <a:prstGeom prst="rect">
          <a:avLst/>
        </a:prstGeom>
      </xdr:spPr>
    </xdr:pic>
    <xdr:clientData/>
  </xdr:twoCellAnchor>
  <xdr:twoCellAnchor editAs="oneCell">
    <xdr:from>
      <xdr:col>2</xdr:col>
      <xdr:colOff>424295</xdr:colOff>
      <xdr:row>233</xdr:row>
      <xdr:rowOff>95250</xdr:rowOff>
    </xdr:from>
    <xdr:to>
      <xdr:col>2</xdr:col>
      <xdr:colOff>1030222</xdr:colOff>
      <xdr:row>233</xdr:row>
      <xdr:rowOff>510886</xdr:rowOff>
    </xdr:to>
    <xdr:pic>
      <xdr:nvPicPr>
        <xdr:cNvPr id="149" name="Immagine 148">
          <a:extLst>
            <a:ext uri="{FF2B5EF4-FFF2-40B4-BE49-F238E27FC236}">
              <a16:creationId xmlns:a16="http://schemas.microsoft.com/office/drawing/2014/main" id="{34A74C51-313E-4CDE-9917-B2C3AC7296C6}"/>
            </a:ext>
          </a:extLst>
        </xdr:cNvPr>
        <xdr:cNvPicPr>
          <a:picLocks noChangeAspect="1"/>
        </xdr:cNvPicPr>
      </xdr:nvPicPr>
      <xdr:blipFill>
        <a:blip xmlns:r="http://schemas.openxmlformats.org/officeDocument/2006/relationships" r:embed="rId101"/>
        <a:stretch>
          <a:fillRect/>
        </a:stretch>
      </xdr:blipFill>
      <xdr:spPr>
        <a:xfrm>
          <a:off x="2251363" y="106922455"/>
          <a:ext cx="605927" cy="415636"/>
        </a:xfrm>
        <a:prstGeom prst="rect">
          <a:avLst/>
        </a:prstGeom>
      </xdr:spPr>
    </xdr:pic>
    <xdr:clientData/>
  </xdr:twoCellAnchor>
  <xdr:twoCellAnchor editAs="oneCell">
    <xdr:from>
      <xdr:col>2</xdr:col>
      <xdr:colOff>493569</xdr:colOff>
      <xdr:row>234</xdr:row>
      <xdr:rowOff>86590</xdr:rowOff>
    </xdr:from>
    <xdr:to>
      <xdr:col>2</xdr:col>
      <xdr:colOff>1030433</xdr:colOff>
      <xdr:row>234</xdr:row>
      <xdr:rowOff>506943</xdr:rowOff>
    </xdr:to>
    <xdr:pic>
      <xdr:nvPicPr>
        <xdr:cNvPr id="151" name="Immagine 150">
          <a:extLst>
            <a:ext uri="{FF2B5EF4-FFF2-40B4-BE49-F238E27FC236}">
              <a16:creationId xmlns:a16="http://schemas.microsoft.com/office/drawing/2014/main" id="{1B9315B1-6245-24DE-2954-1A1C5C6991D1}"/>
            </a:ext>
          </a:extLst>
        </xdr:cNvPr>
        <xdr:cNvPicPr>
          <a:picLocks noChangeAspect="1"/>
        </xdr:cNvPicPr>
      </xdr:nvPicPr>
      <xdr:blipFill>
        <a:blip xmlns:r="http://schemas.openxmlformats.org/officeDocument/2006/relationships" r:embed="rId102"/>
        <a:stretch>
          <a:fillRect/>
        </a:stretch>
      </xdr:blipFill>
      <xdr:spPr>
        <a:xfrm>
          <a:off x="2320637" y="107476635"/>
          <a:ext cx="536864" cy="420353"/>
        </a:xfrm>
        <a:prstGeom prst="rect">
          <a:avLst/>
        </a:prstGeom>
      </xdr:spPr>
    </xdr:pic>
    <xdr:clientData/>
  </xdr:twoCellAnchor>
  <xdr:twoCellAnchor editAs="oneCell">
    <xdr:from>
      <xdr:col>2</xdr:col>
      <xdr:colOff>441614</xdr:colOff>
      <xdr:row>235</xdr:row>
      <xdr:rowOff>86591</xdr:rowOff>
    </xdr:from>
    <xdr:to>
      <xdr:col>2</xdr:col>
      <xdr:colOff>1047541</xdr:colOff>
      <xdr:row>235</xdr:row>
      <xdr:rowOff>502227</xdr:rowOff>
    </xdr:to>
    <xdr:pic>
      <xdr:nvPicPr>
        <xdr:cNvPr id="152" name="Immagine 151">
          <a:extLst>
            <a:ext uri="{FF2B5EF4-FFF2-40B4-BE49-F238E27FC236}">
              <a16:creationId xmlns:a16="http://schemas.microsoft.com/office/drawing/2014/main" id="{689B5515-8439-4135-AFDD-8D5D7E2F6050}"/>
            </a:ext>
          </a:extLst>
        </xdr:cNvPr>
        <xdr:cNvPicPr>
          <a:picLocks noChangeAspect="1"/>
        </xdr:cNvPicPr>
      </xdr:nvPicPr>
      <xdr:blipFill>
        <a:blip xmlns:r="http://schemas.openxmlformats.org/officeDocument/2006/relationships" r:embed="rId101"/>
        <a:stretch>
          <a:fillRect/>
        </a:stretch>
      </xdr:blipFill>
      <xdr:spPr>
        <a:xfrm>
          <a:off x="2268682" y="108039477"/>
          <a:ext cx="605927" cy="415636"/>
        </a:xfrm>
        <a:prstGeom prst="rect">
          <a:avLst/>
        </a:prstGeom>
      </xdr:spPr>
    </xdr:pic>
    <xdr:clientData/>
  </xdr:twoCellAnchor>
  <xdr:twoCellAnchor editAs="oneCell">
    <xdr:from>
      <xdr:col>2</xdr:col>
      <xdr:colOff>441614</xdr:colOff>
      <xdr:row>236</xdr:row>
      <xdr:rowOff>86591</xdr:rowOff>
    </xdr:from>
    <xdr:to>
      <xdr:col>2</xdr:col>
      <xdr:colOff>1047541</xdr:colOff>
      <xdr:row>236</xdr:row>
      <xdr:rowOff>502227</xdr:rowOff>
    </xdr:to>
    <xdr:pic>
      <xdr:nvPicPr>
        <xdr:cNvPr id="153" name="Immagine 152">
          <a:extLst>
            <a:ext uri="{FF2B5EF4-FFF2-40B4-BE49-F238E27FC236}">
              <a16:creationId xmlns:a16="http://schemas.microsoft.com/office/drawing/2014/main" id="{64B40DAF-8439-4820-94A6-E9B436C1E29D}"/>
            </a:ext>
          </a:extLst>
        </xdr:cNvPr>
        <xdr:cNvPicPr>
          <a:picLocks noChangeAspect="1"/>
        </xdr:cNvPicPr>
      </xdr:nvPicPr>
      <xdr:blipFill>
        <a:blip xmlns:r="http://schemas.openxmlformats.org/officeDocument/2006/relationships" r:embed="rId101"/>
        <a:stretch>
          <a:fillRect/>
        </a:stretch>
      </xdr:blipFill>
      <xdr:spPr>
        <a:xfrm>
          <a:off x="2268682" y="108602318"/>
          <a:ext cx="605927" cy="415636"/>
        </a:xfrm>
        <a:prstGeom prst="rect">
          <a:avLst/>
        </a:prstGeom>
      </xdr:spPr>
    </xdr:pic>
    <xdr:clientData/>
  </xdr:twoCellAnchor>
  <xdr:twoCellAnchor editAs="oneCell">
    <xdr:from>
      <xdr:col>2</xdr:col>
      <xdr:colOff>467591</xdr:colOff>
      <xdr:row>237</xdr:row>
      <xdr:rowOff>51955</xdr:rowOff>
    </xdr:from>
    <xdr:to>
      <xdr:col>2</xdr:col>
      <xdr:colOff>1073518</xdr:colOff>
      <xdr:row>237</xdr:row>
      <xdr:rowOff>467591</xdr:rowOff>
    </xdr:to>
    <xdr:pic>
      <xdr:nvPicPr>
        <xdr:cNvPr id="154" name="Immagine 153">
          <a:extLst>
            <a:ext uri="{FF2B5EF4-FFF2-40B4-BE49-F238E27FC236}">
              <a16:creationId xmlns:a16="http://schemas.microsoft.com/office/drawing/2014/main" id="{A96D0A1F-AE38-41C9-A7A7-626D9DF09104}"/>
            </a:ext>
          </a:extLst>
        </xdr:cNvPr>
        <xdr:cNvPicPr>
          <a:picLocks noChangeAspect="1"/>
        </xdr:cNvPicPr>
      </xdr:nvPicPr>
      <xdr:blipFill>
        <a:blip xmlns:r="http://schemas.openxmlformats.org/officeDocument/2006/relationships" r:embed="rId101"/>
        <a:stretch>
          <a:fillRect/>
        </a:stretch>
      </xdr:blipFill>
      <xdr:spPr>
        <a:xfrm>
          <a:off x="2294659" y="109130523"/>
          <a:ext cx="605927" cy="415636"/>
        </a:xfrm>
        <a:prstGeom prst="rect">
          <a:avLst/>
        </a:prstGeom>
      </xdr:spPr>
    </xdr:pic>
    <xdr:clientData/>
  </xdr:twoCellAnchor>
  <xdr:twoCellAnchor editAs="oneCell">
    <xdr:from>
      <xdr:col>2</xdr:col>
      <xdr:colOff>458932</xdr:colOff>
      <xdr:row>238</xdr:row>
      <xdr:rowOff>51955</xdr:rowOff>
    </xdr:from>
    <xdr:to>
      <xdr:col>2</xdr:col>
      <xdr:colOff>1082387</xdr:colOff>
      <xdr:row>238</xdr:row>
      <xdr:rowOff>525015</xdr:rowOff>
    </xdr:to>
    <xdr:pic>
      <xdr:nvPicPr>
        <xdr:cNvPr id="156" name="Immagine 155">
          <a:extLst>
            <a:ext uri="{FF2B5EF4-FFF2-40B4-BE49-F238E27FC236}">
              <a16:creationId xmlns:a16="http://schemas.microsoft.com/office/drawing/2014/main" id="{1D893692-BB49-7F79-2079-F308F8A8BA53}"/>
            </a:ext>
          </a:extLst>
        </xdr:cNvPr>
        <xdr:cNvPicPr>
          <a:picLocks noChangeAspect="1"/>
        </xdr:cNvPicPr>
      </xdr:nvPicPr>
      <xdr:blipFill>
        <a:blip xmlns:r="http://schemas.openxmlformats.org/officeDocument/2006/relationships" r:embed="rId103"/>
        <a:stretch>
          <a:fillRect/>
        </a:stretch>
      </xdr:blipFill>
      <xdr:spPr>
        <a:xfrm>
          <a:off x="2286000" y="109693364"/>
          <a:ext cx="623455" cy="473060"/>
        </a:xfrm>
        <a:prstGeom prst="rect">
          <a:avLst/>
        </a:prstGeom>
      </xdr:spPr>
    </xdr:pic>
    <xdr:clientData/>
  </xdr:twoCellAnchor>
  <xdr:twoCellAnchor editAs="oneCell">
    <xdr:from>
      <xdr:col>2</xdr:col>
      <xdr:colOff>415637</xdr:colOff>
      <xdr:row>240</xdr:row>
      <xdr:rowOff>51955</xdr:rowOff>
    </xdr:from>
    <xdr:to>
      <xdr:col>2</xdr:col>
      <xdr:colOff>1091046</xdr:colOff>
      <xdr:row>240</xdr:row>
      <xdr:rowOff>511569</xdr:rowOff>
    </xdr:to>
    <xdr:pic>
      <xdr:nvPicPr>
        <xdr:cNvPr id="157" name="Immagine 156">
          <a:extLst>
            <a:ext uri="{FF2B5EF4-FFF2-40B4-BE49-F238E27FC236}">
              <a16:creationId xmlns:a16="http://schemas.microsoft.com/office/drawing/2014/main" id="{B39279E6-A9D2-B7B5-A79F-44E56929351E}"/>
            </a:ext>
          </a:extLst>
        </xdr:cNvPr>
        <xdr:cNvPicPr>
          <a:picLocks noChangeAspect="1"/>
        </xdr:cNvPicPr>
      </xdr:nvPicPr>
      <xdr:blipFill>
        <a:blip xmlns:r="http://schemas.openxmlformats.org/officeDocument/2006/relationships" r:embed="rId104"/>
        <a:stretch>
          <a:fillRect/>
        </a:stretch>
      </xdr:blipFill>
      <xdr:spPr>
        <a:xfrm>
          <a:off x="2242705" y="110256205"/>
          <a:ext cx="675409" cy="459614"/>
        </a:xfrm>
        <a:prstGeom prst="rect">
          <a:avLst/>
        </a:prstGeom>
      </xdr:spPr>
    </xdr:pic>
    <xdr:clientData/>
  </xdr:twoCellAnchor>
  <xdr:twoCellAnchor editAs="oneCell">
    <xdr:from>
      <xdr:col>2</xdr:col>
      <xdr:colOff>233796</xdr:colOff>
      <xdr:row>241</xdr:row>
      <xdr:rowOff>121229</xdr:rowOff>
    </xdr:from>
    <xdr:to>
      <xdr:col>2</xdr:col>
      <xdr:colOff>1255569</xdr:colOff>
      <xdr:row>241</xdr:row>
      <xdr:rowOff>518823</xdr:rowOff>
    </xdr:to>
    <xdr:pic>
      <xdr:nvPicPr>
        <xdr:cNvPr id="158" name="Immagine 157">
          <a:extLst>
            <a:ext uri="{FF2B5EF4-FFF2-40B4-BE49-F238E27FC236}">
              <a16:creationId xmlns:a16="http://schemas.microsoft.com/office/drawing/2014/main" id="{DD28070B-374E-93BB-BCD4-8A8907AF594E}"/>
            </a:ext>
          </a:extLst>
        </xdr:cNvPr>
        <xdr:cNvPicPr>
          <a:picLocks noChangeAspect="1"/>
        </xdr:cNvPicPr>
      </xdr:nvPicPr>
      <xdr:blipFill>
        <a:blip xmlns:r="http://schemas.openxmlformats.org/officeDocument/2006/relationships" r:embed="rId105"/>
        <a:stretch>
          <a:fillRect/>
        </a:stretch>
      </xdr:blipFill>
      <xdr:spPr>
        <a:xfrm>
          <a:off x="2060864" y="110888320"/>
          <a:ext cx="1021773" cy="397594"/>
        </a:xfrm>
        <a:prstGeom prst="rect">
          <a:avLst/>
        </a:prstGeom>
      </xdr:spPr>
    </xdr:pic>
    <xdr:clientData/>
  </xdr:twoCellAnchor>
  <xdr:twoCellAnchor editAs="oneCell">
    <xdr:from>
      <xdr:col>2</xdr:col>
      <xdr:colOff>562841</xdr:colOff>
      <xdr:row>243</xdr:row>
      <xdr:rowOff>77932</xdr:rowOff>
    </xdr:from>
    <xdr:to>
      <xdr:col>2</xdr:col>
      <xdr:colOff>1004455</xdr:colOff>
      <xdr:row>243</xdr:row>
      <xdr:rowOff>468450</xdr:rowOff>
    </xdr:to>
    <xdr:pic>
      <xdr:nvPicPr>
        <xdr:cNvPr id="161" name="Immagine 160">
          <a:extLst>
            <a:ext uri="{FF2B5EF4-FFF2-40B4-BE49-F238E27FC236}">
              <a16:creationId xmlns:a16="http://schemas.microsoft.com/office/drawing/2014/main" id="{575E0573-1D9F-43D3-A747-B99FEBCDFAF2}"/>
            </a:ext>
          </a:extLst>
        </xdr:cNvPr>
        <xdr:cNvPicPr>
          <a:picLocks noChangeAspect="1"/>
        </xdr:cNvPicPr>
      </xdr:nvPicPr>
      <xdr:blipFill>
        <a:blip xmlns:r="http://schemas.openxmlformats.org/officeDocument/2006/relationships" r:embed="rId100"/>
        <a:stretch>
          <a:fillRect/>
        </a:stretch>
      </xdr:blipFill>
      <xdr:spPr>
        <a:xfrm>
          <a:off x="2389909" y="112161205"/>
          <a:ext cx="441614" cy="390518"/>
        </a:xfrm>
        <a:prstGeom prst="rect">
          <a:avLst/>
        </a:prstGeom>
      </xdr:spPr>
    </xdr:pic>
    <xdr:clientData/>
  </xdr:twoCellAnchor>
  <xdr:twoCellAnchor editAs="oneCell">
    <xdr:from>
      <xdr:col>2</xdr:col>
      <xdr:colOff>519546</xdr:colOff>
      <xdr:row>244</xdr:row>
      <xdr:rowOff>77932</xdr:rowOff>
    </xdr:from>
    <xdr:to>
      <xdr:col>2</xdr:col>
      <xdr:colOff>961160</xdr:colOff>
      <xdr:row>244</xdr:row>
      <xdr:rowOff>468450</xdr:rowOff>
    </xdr:to>
    <xdr:pic>
      <xdr:nvPicPr>
        <xdr:cNvPr id="162" name="Immagine 161">
          <a:extLst>
            <a:ext uri="{FF2B5EF4-FFF2-40B4-BE49-F238E27FC236}">
              <a16:creationId xmlns:a16="http://schemas.microsoft.com/office/drawing/2014/main" id="{3A89CAF5-CBC6-42FD-A131-55D305DE0DFE}"/>
            </a:ext>
          </a:extLst>
        </xdr:cNvPr>
        <xdr:cNvPicPr>
          <a:picLocks noChangeAspect="1"/>
        </xdr:cNvPicPr>
      </xdr:nvPicPr>
      <xdr:blipFill>
        <a:blip xmlns:r="http://schemas.openxmlformats.org/officeDocument/2006/relationships" r:embed="rId100"/>
        <a:stretch>
          <a:fillRect/>
        </a:stretch>
      </xdr:blipFill>
      <xdr:spPr>
        <a:xfrm>
          <a:off x="2346614" y="112724046"/>
          <a:ext cx="441614" cy="390518"/>
        </a:xfrm>
        <a:prstGeom prst="rect">
          <a:avLst/>
        </a:prstGeom>
      </xdr:spPr>
    </xdr:pic>
    <xdr:clientData/>
  </xdr:twoCellAnchor>
  <xdr:twoCellAnchor editAs="oneCell">
    <xdr:from>
      <xdr:col>2</xdr:col>
      <xdr:colOff>415636</xdr:colOff>
      <xdr:row>245</xdr:row>
      <xdr:rowOff>43295</xdr:rowOff>
    </xdr:from>
    <xdr:to>
      <xdr:col>2</xdr:col>
      <xdr:colOff>1047750</xdr:colOff>
      <xdr:row>245</xdr:row>
      <xdr:rowOff>507347</xdr:rowOff>
    </xdr:to>
    <xdr:pic>
      <xdr:nvPicPr>
        <xdr:cNvPr id="163" name="Immagine 162">
          <a:extLst>
            <a:ext uri="{FF2B5EF4-FFF2-40B4-BE49-F238E27FC236}">
              <a16:creationId xmlns:a16="http://schemas.microsoft.com/office/drawing/2014/main" id="{7205E71A-DD4B-43FB-B3BB-280ACE286970}"/>
            </a:ext>
          </a:extLst>
        </xdr:cNvPr>
        <xdr:cNvPicPr>
          <a:picLocks noChangeAspect="1"/>
        </xdr:cNvPicPr>
      </xdr:nvPicPr>
      <xdr:blipFill>
        <a:blip xmlns:r="http://schemas.openxmlformats.org/officeDocument/2006/relationships" r:embed="rId106"/>
        <a:stretch>
          <a:fillRect/>
        </a:stretch>
      </xdr:blipFill>
      <xdr:spPr>
        <a:xfrm>
          <a:off x="2242704" y="113252250"/>
          <a:ext cx="632114" cy="464052"/>
        </a:xfrm>
        <a:prstGeom prst="rect">
          <a:avLst/>
        </a:prstGeom>
      </xdr:spPr>
    </xdr:pic>
    <xdr:clientData/>
  </xdr:twoCellAnchor>
  <xdr:twoCellAnchor editAs="oneCell">
    <xdr:from>
      <xdr:col>2</xdr:col>
      <xdr:colOff>415636</xdr:colOff>
      <xdr:row>246</xdr:row>
      <xdr:rowOff>34636</xdr:rowOff>
    </xdr:from>
    <xdr:to>
      <xdr:col>2</xdr:col>
      <xdr:colOff>1047750</xdr:colOff>
      <xdr:row>246</xdr:row>
      <xdr:rowOff>498688</xdr:rowOff>
    </xdr:to>
    <xdr:pic>
      <xdr:nvPicPr>
        <xdr:cNvPr id="164" name="Immagine 163">
          <a:extLst>
            <a:ext uri="{FF2B5EF4-FFF2-40B4-BE49-F238E27FC236}">
              <a16:creationId xmlns:a16="http://schemas.microsoft.com/office/drawing/2014/main" id="{A797F6C4-5487-42BA-A19D-B71DEB54F6BC}"/>
            </a:ext>
          </a:extLst>
        </xdr:cNvPr>
        <xdr:cNvPicPr>
          <a:picLocks noChangeAspect="1"/>
        </xdr:cNvPicPr>
      </xdr:nvPicPr>
      <xdr:blipFill>
        <a:blip xmlns:r="http://schemas.openxmlformats.org/officeDocument/2006/relationships" r:embed="rId106"/>
        <a:stretch>
          <a:fillRect/>
        </a:stretch>
      </xdr:blipFill>
      <xdr:spPr>
        <a:xfrm>
          <a:off x="2242704" y="113806431"/>
          <a:ext cx="632114" cy="464052"/>
        </a:xfrm>
        <a:prstGeom prst="rect">
          <a:avLst/>
        </a:prstGeom>
      </xdr:spPr>
    </xdr:pic>
    <xdr:clientData/>
  </xdr:twoCellAnchor>
  <xdr:twoCellAnchor editAs="oneCell">
    <xdr:from>
      <xdr:col>2</xdr:col>
      <xdr:colOff>441614</xdr:colOff>
      <xdr:row>247</xdr:row>
      <xdr:rowOff>51955</xdr:rowOff>
    </xdr:from>
    <xdr:to>
      <xdr:col>2</xdr:col>
      <xdr:colOff>1117023</xdr:colOff>
      <xdr:row>247</xdr:row>
      <xdr:rowOff>530370</xdr:rowOff>
    </xdr:to>
    <xdr:pic>
      <xdr:nvPicPr>
        <xdr:cNvPr id="165" name="Immagine 164">
          <a:extLst>
            <a:ext uri="{FF2B5EF4-FFF2-40B4-BE49-F238E27FC236}">
              <a16:creationId xmlns:a16="http://schemas.microsoft.com/office/drawing/2014/main" id="{BCBF7CB1-2342-79A5-0D33-BF9418FE12E3}"/>
            </a:ext>
          </a:extLst>
        </xdr:cNvPr>
        <xdr:cNvPicPr>
          <a:picLocks noChangeAspect="1"/>
        </xdr:cNvPicPr>
      </xdr:nvPicPr>
      <xdr:blipFill>
        <a:blip xmlns:r="http://schemas.openxmlformats.org/officeDocument/2006/relationships" r:embed="rId107"/>
        <a:stretch>
          <a:fillRect/>
        </a:stretch>
      </xdr:blipFill>
      <xdr:spPr>
        <a:xfrm>
          <a:off x="2268682" y="114386591"/>
          <a:ext cx="675409" cy="478415"/>
        </a:xfrm>
        <a:prstGeom prst="rect">
          <a:avLst/>
        </a:prstGeom>
      </xdr:spPr>
    </xdr:pic>
    <xdr:clientData/>
  </xdr:twoCellAnchor>
  <xdr:twoCellAnchor editAs="oneCell">
    <xdr:from>
      <xdr:col>2</xdr:col>
      <xdr:colOff>303069</xdr:colOff>
      <xdr:row>248</xdr:row>
      <xdr:rowOff>121227</xdr:rowOff>
    </xdr:from>
    <xdr:to>
      <xdr:col>2</xdr:col>
      <xdr:colOff>1212274</xdr:colOff>
      <xdr:row>248</xdr:row>
      <xdr:rowOff>444234</xdr:rowOff>
    </xdr:to>
    <xdr:pic>
      <xdr:nvPicPr>
        <xdr:cNvPr id="166" name="Immagine 165">
          <a:extLst>
            <a:ext uri="{FF2B5EF4-FFF2-40B4-BE49-F238E27FC236}">
              <a16:creationId xmlns:a16="http://schemas.microsoft.com/office/drawing/2014/main" id="{98CCBD17-884F-522C-7E9C-0E89EA4A6749}"/>
            </a:ext>
          </a:extLst>
        </xdr:cNvPr>
        <xdr:cNvPicPr>
          <a:picLocks noChangeAspect="1"/>
        </xdr:cNvPicPr>
      </xdr:nvPicPr>
      <xdr:blipFill>
        <a:blip xmlns:r="http://schemas.openxmlformats.org/officeDocument/2006/relationships" r:embed="rId108"/>
        <a:stretch>
          <a:fillRect/>
        </a:stretch>
      </xdr:blipFill>
      <xdr:spPr>
        <a:xfrm>
          <a:off x="2130137" y="115018704"/>
          <a:ext cx="909205" cy="323007"/>
        </a:xfrm>
        <a:prstGeom prst="rect">
          <a:avLst/>
        </a:prstGeom>
      </xdr:spPr>
    </xdr:pic>
    <xdr:clientData/>
  </xdr:twoCellAnchor>
  <xdr:twoCellAnchor editAs="oneCell">
    <xdr:from>
      <xdr:col>2</xdr:col>
      <xdr:colOff>121228</xdr:colOff>
      <xdr:row>250</xdr:row>
      <xdr:rowOff>259773</xdr:rowOff>
    </xdr:from>
    <xdr:to>
      <xdr:col>2</xdr:col>
      <xdr:colOff>1454728</xdr:colOff>
      <xdr:row>250</xdr:row>
      <xdr:rowOff>693562</xdr:rowOff>
    </xdr:to>
    <xdr:pic>
      <xdr:nvPicPr>
        <xdr:cNvPr id="168" name="Immagine 167">
          <a:extLst>
            <a:ext uri="{FF2B5EF4-FFF2-40B4-BE49-F238E27FC236}">
              <a16:creationId xmlns:a16="http://schemas.microsoft.com/office/drawing/2014/main" id="{5C5291B6-66CE-6EF0-468F-2119685F2F9C}"/>
            </a:ext>
          </a:extLst>
        </xdr:cNvPr>
        <xdr:cNvPicPr>
          <a:picLocks noChangeAspect="1"/>
        </xdr:cNvPicPr>
      </xdr:nvPicPr>
      <xdr:blipFill>
        <a:blip xmlns:r="http://schemas.openxmlformats.org/officeDocument/2006/relationships" r:embed="rId109"/>
        <a:stretch>
          <a:fillRect/>
        </a:stretch>
      </xdr:blipFill>
      <xdr:spPr>
        <a:xfrm>
          <a:off x="1948296" y="116473432"/>
          <a:ext cx="1333500" cy="433789"/>
        </a:xfrm>
        <a:prstGeom prst="rect">
          <a:avLst/>
        </a:prstGeom>
      </xdr:spPr>
    </xdr:pic>
    <xdr:clientData/>
  </xdr:twoCellAnchor>
  <xdr:twoCellAnchor editAs="oneCell">
    <xdr:from>
      <xdr:col>2</xdr:col>
      <xdr:colOff>406979</xdr:colOff>
      <xdr:row>254</xdr:row>
      <xdr:rowOff>8659</xdr:rowOff>
    </xdr:from>
    <xdr:to>
      <xdr:col>2</xdr:col>
      <xdr:colOff>1143001</xdr:colOff>
      <xdr:row>254</xdr:row>
      <xdr:rowOff>481234</xdr:rowOff>
    </xdr:to>
    <xdr:pic>
      <xdr:nvPicPr>
        <xdr:cNvPr id="169" name="Immagine 168">
          <a:extLst>
            <a:ext uri="{FF2B5EF4-FFF2-40B4-BE49-F238E27FC236}">
              <a16:creationId xmlns:a16="http://schemas.microsoft.com/office/drawing/2014/main" id="{549FC0C6-C81B-3C5D-F2A8-F07D2E9955A4}"/>
            </a:ext>
          </a:extLst>
        </xdr:cNvPr>
        <xdr:cNvPicPr>
          <a:picLocks noChangeAspect="1"/>
        </xdr:cNvPicPr>
      </xdr:nvPicPr>
      <xdr:blipFill>
        <a:blip xmlns:r="http://schemas.openxmlformats.org/officeDocument/2006/relationships" r:embed="rId110"/>
        <a:stretch>
          <a:fillRect/>
        </a:stretch>
      </xdr:blipFill>
      <xdr:spPr>
        <a:xfrm>
          <a:off x="2234047" y="117824250"/>
          <a:ext cx="736022" cy="472575"/>
        </a:xfrm>
        <a:prstGeom prst="rect">
          <a:avLst/>
        </a:prstGeom>
      </xdr:spPr>
    </xdr:pic>
    <xdr:clientData/>
  </xdr:twoCellAnchor>
  <xdr:twoCellAnchor editAs="oneCell">
    <xdr:from>
      <xdr:col>2</xdr:col>
      <xdr:colOff>424297</xdr:colOff>
      <xdr:row>257</xdr:row>
      <xdr:rowOff>1</xdr:rowOff>
    </xdr:from>
    <xdr:to>
      <xdr:col>2</xdr:col>
      <xdr:colOff>1151661</xdr:colOff>
      <xdr:row>257</xdr:row>
      <xdr:rowOff>483121</xdr:rowOff>
    </xdr:to>
    <xdr:pic>
      <xdr:nvPicPr>
        <xdr:cNvPr id="172" name="Immagine 171">
          <a:extLst>
            <a:ext uri="{FF2B5EF4-FFF2-40B4-BE49-F238E27FC236}">
              <a16:creationId xmlns:a16="http://schemas.microsoft.com/office/drawing/2014/main" id="{D7D37A6D-19E4-4184-A4B4-D692444C82A3}"/>
            </a:ext>
          </a:extLst>
        </xdr:cNvPr>
        <xdr:cNvPicPr>
          <a:picLocks noChangeAspect="1"/>
        </xdr:cNvPicPr>
      </xdr:nvPicPr>
      <xdr:blipFill>
        <a:blip xmlns:r="http://schemas.openxmlformats.org/officeDocument/2006/relationships" r:embed="rId111"/>
        <a:stretch>
          <a:fillRect/>
        </a:stretch>
      </xdr:blipFill>
      <xdr:spPr>
        <a:xfrm>
          <a:off x="2251365" y="119530092"/>
          <a:ext cx="727364" cy="483120"/>
        </a:xfrm>
        <a:prstGeom prst="rect">
          <a:avLst/>
        </a:prstGeom>
      </xdr:spPr>
    </xdr:pic>
    <xdr:clientData/>
  </xdr:twoCellAnchor>
  <xdr:twoCellAnchor editAs="oneCell">
    <xdr:from>
      <xdr:col>2</xdr:col>
      <xdr:colOff>190501</xdr:colOff>
      <xdr:row>262</xdr:row>
      <xdr:rowOff>34637</xdr:rowOff>
    </xdr:from>
    <xdr:to>
      <xdr:col>2</xdr:col>
      <xdr:colOff>1281547</xdr:colOff>
      <xdr:row>262</xdr:row>
      <xdr:rowOff>451930</xdr:rowOff>
    </xdr:to>
    <xdr:pic>
      <xdr:nvPicPr>
        <xdr:cNvPr id="173" name="Immagine 172">
          <a:extLst>
            <a:ext uri="{FF2B5EF4-FFF2-40B4-BE49-F238E27FC236}">
              <a16:creationId xmlns:a16="http://schemas.microsoft.com/office/drawing/2014/main" id="{2D8F89F5-49E4-601F-193B-2C765AC2E8A4}"/>
            </a:ext>
          </a:extLst>
        </xdr:cNvPr>
        <xdr:cNvPicPr>
          <a:picLocks noChangeAspect="1"/>
        </xdr:cNvPicPr>
      </xdr:nvPicPr>
      <xdr:blipFill>
        <a:blip xmlns:r="http://schemas.openxmlformats.org/officeDocument/2006/relationships" r:embed="rId112"/>
        <a:stretch>
          <a:fillRect/>
        </a:stretch>
      </xdr:blipFill>
      <xdr:spPr>
        <a:xfrm>
          <a:off x="2017569" y="121850728"/>
          <a:ext cx="1091046" cy="417293"/>
        </a:xfrm>
        <a:prstGeom prst="rect">
          <a:avLst/>
        </a:prstGeom>
      </xdr:spPr>
    </xdr:pic>
    <xdr:clientData/>
  </xdr:twoCellAnchor>
  <xdr:twoCellAnchor editAs="oneCell">
    <xdr:from>
      <xdr:col>2</xdr:col>
      <xdr:colOff>112569</xdr:colOff>
      <xdr:row>263</xdr:row>
      <xdr:rowOff>0</xdr:rowOff>
    </xdr:from>
    <xdr:to>
      <xdr:col>2</xdr:col>
      <xdr:colOff>1342160</xdr:colOff>
      <xdr:row>263</xdr:row>
      <xdr:rowOff>479841</xdr:rowOff>
    </xdr:to>
    <xdr:pic>
      <xdr:nvPicPr>
        <xdr:cNvPr id="175" name="Immagine 174">
          <a:extLst>
            <a:ext uri="{FF2B5EF4-FFF2-40B4-BE49-F238E27FC236}">
              <a16:creationId xmlns:a16="http://schemas.microsoft.com/office/drawing/2014/main" id="{8EF6A8B9-596D-A676-6700-B809851D41F9}"/>
            </a:ext>
          </a:extLst>
        </xdr:cNvPr>
        <xdr:cNvPicPr>
          <a:picLocks noChangeAspect="1"/>
        </xdr:cNvPicPr>
      </xdr:nvPicPr>
      <xdr:blipFill>
        <a:blip xmlns:r="http://schemas.openxmlformats.org/officeDocument/2006/relationships" r:embed="rId113"/>
        <a:stretch>
          <a:fillRect/>
        </a:stretch>
      </xdr:blipFill>
      <xdr:spPr>
        <a:xfrm>
          <a:off x="1939637" y="122387591"/>
          <a:ext cx="1229591" cy="479841"/>
        </a:xfrm>
        <a:prstGeom prst="rect">
          <a:avLst/>
        </a:prstGeom>
      </xdr:spPr>
    </xdr:pic>
    <xdr:clientData/>
  </xdr:twoCellAnchor>
  <xdr:twoCellAnchor editAs="oneCell">
    <xdr:from>
      <xdr:col>2</xdr:col>
      <xdr:colOff>597477</xdr:colOff>
      <xdr:row>276</xdr:row>
      <xdr:rowOff>121228</xdr:rowOff>
    </xdr:from>
    <xdr:to>
      <xdr:col>2</xdr:col>
      <xdr:colOff>1051720</xdr:colOff>
      <xdr:row>276</xdr:row>
      <xdr:rowOff>805296</xdr:rowOff>
    </xdr:to>
    <xdr:pic>
      <xdr:nvPicPr>
        <xdr:cNvPr id="178" name="Immagine 177">
          <a:extLst>
            <a:ext uri="{FF2B5EF4-FFF2-40B4-BE49-F238E27FC236}">
              <a16:creationId xmlns:a16="http://schemas.microsoft.com/office/drawing/2014/main" id="{4D9EF27C-1DF6-9509-F603-575B7307E29F}"/>
            </a:ext>
          </a:extLst>
        </xdr:cNvPr>
        <xdr:cNvPicPr>
          <a:picLocks noChangeAspect="1"/>
        </xdr:cNvPicPr>
      </xdr:nvPicPr>
      <xdr:blipFill>
        <a:blip xmlns:r="http://schemas.openxmlformats.org/officeDocument/2006/relationships" r:embed="rId114"/>
        <a:stretch>
          <a:fillRect/>
        </a:stretch>
      </xdr:blipFill>
      <xdr:spPr>
        <a:xfrm>
          <a:off x="2424545" y="119651319"/>
          <a:ext cx="454243" cy="684068"/>
        </a:xfrm>
        <a:prstGeom prst="rect">
          <a:avLst/>
        </a:prstGeom>
      </xdr:spPr>
    </xdr:pic>
    <xdr:clientData/>
  </xdr:twoCellAnchor>
  <xdr:twoCellAnchor editAs="oneCell">
    <xdr:from>
      <xdr:col>2</xdr:col>
      <xdr:colOff>389660</xdr:colOff>
      <xdr:row>277</xdr:row>
      <xdr:rowOff>138546</xdr:rowOff>
    </xdr:from>
    <xdr:to>
      <xdr:col>2</xdr:col>
      <xdr:colOff>1105100</xdr:colOff>
      <xdr:row>277</xdr:row>
      <xdr:rowOff>917865</xdr:rowOff>
    </xdr:to>
    <xdr:pic>
      <xdr:nvPicPr>
        <xdr:cNvPr id="180" name="Immagine 179">
          <a:extLst>
            <a:ext uri="{FF2B5EF4-FFF2-40B4-BE49-F238E27FC236}">
              <a16:creationId xmlns:a16="http://schemas.microsoft.com/office/drawing/2014/main" id="{2B6CE374-D7D0-5E0A-ECDE-8D96ED2BACAD}"/>
            </a:ext>
          </a:extLst>
        </xdr:cNvPr>
        <xdr:cNvPicPr>
          <a:picLocks noChangeAspect="1"/>
        </xdr:cNvPicPr>
      </xdr:nvPicPr>
      <xdr:blipFill>
        <a:blip xmlns:r="http://schemas.openxmlformats.org/officeDocument/2006/relationships" r:embed="rId115"/>
        <a:stretch>
          <a:fillRect/>
        </a:stretch>
      </xdr:blipFill>
      <xdr:spPr>
        <a:xfrm>
          <a:off x="2216728" y="127141432"/>
          <a:ext cx="715440" cy="779319"/>
        </a:xfrm>
        <a:prstGeom prst="rect">
          <a:avLst/>
        </a:prstGeom>
      </xdr:spPr>
    </xdr:pic>
    <xdr:clientData/>
  </xdr:twoCellAnchor>
  <xdr:twoCellAnchor editAs="oneCell">
    <xdr:from>
      <xdr:col>2</xdr:col>
      <xdr:colOff>528205</xdr:colOff>
      <xdr:row>278</xdr:row>
      <xdr:rowOff>346364</xdr:rowOff>
    </xdr:from>
    <xdr:to>
      <xdr:col>2</xdr:col>
      <xdr:colOff>1082387</xdr:colOff>
      <xdr:row>278</xdr:row>
      <xdr:rowOff>1042573</xdr:rowOff>
    </xdr:to>
    <xdr:pic>
      <xdr:nvPicPr>
        <xdr:cNvPr id="181" name="Immagine 180">
          <a:extLst>
            <a:ext uri="{FF2B5EF4-FFF2-40B4-BE49-F238E27FC236}">
              <a16:creationId xmlns:a16="http://schemas.microsoft.com/office/drawing/2014/main" id="{C59D9E65-41E0-9738-EBB7-9534F41B1CD0}"/>
            </a:ext>
          </a:extLst>
        </xdr:cNvPr>
        <xdr:cNvPicPr>
          <a:picLocks noChangeAspect="1"/>
        </xdr:cNvPicPr>
      </xdr:nvPicPr>
      <xdr:blipFill>
        <a:blip xmlns:r="http://schemas.openxmlformats.org/officeDocument/2006/relationships" r:embed="rId116"/>
        <a:stretch>
          <a:fillRect/>
        </a:stretch>
      </xdr:blipFill>
      <xdr:spPr>
        <a:xfrm>
          <a:off x="2355273" y="128431637"/>
          <a:ext cx="554182" cy="696209"/>
        </a:xfrm>
        <a:prstGeom prst="rect">
          <a:avLst/>
        </a:prstGeom>
      </xdr:spPr>
    </xdr:pic>
    <xdr:clientData/>
  </xdr:twoCellAnchor>
  <xdr:twoCellAnchor editAs="oneCell">
    <xdr:from>
      <xdr:col>2</xdr:col>
      <xdr:colOff>415637</xdr:colOff>
      <xdr:row>279</xdr:row>
      <xdr:rowOff>69273</xdr:rowOff>
    </xdr:from>
    <xdr:to>
      <xdr:col>2</xdr:col>
      <xdr:colOff>1112694</xdr:colOff>
      <xdr:row>279</xdr:row>
      <xdr:rowOff>1117023</xdr:rowOff>
    </xdr:to>
    <xdr:pic>
      <xdr:nvPicPr>
        <xdr:cNvPr id="183" name="Immagine 182">
          <a:extLst>
            <a:ext uri="{FF2B5EF4-FFF2-40B4-BE49-F238E27FC236}">
              <a16:creationId xmlns:a16="http://schemas.microsoft.com/office/drawing/2014/main" id="{418802B0-709D-F4AA-0D8E-6A046EF132EE}"/>
            </a:ext>
          </a:extLst>
        </xdr:cNvPr>
        <xdr:cNvPicPr>
          <a:picLocks noChangeAspect="1"/>
        </xdr:cNvPicPr>
      </xdr:nvPicPr>
      <xdr:blipFill>
        <a:blip xmlns:r="http://schemas.openxmlformats.org/officeDocument/2006/relationships" r:embed="rId117"/>
        <a:stretch>
          <a:fillRect/>
        </a:stretch>
      </xdr:blipFill>
      <xdr:spPr>
        <a:xfrm>
          <a:off x="2242705" y="124898728"/>
          <a:ext cx="697057" cy="1047750"/>
        </a:xfrm>
        <a:prstGeom prst="rect">
          <a:avLst/>
        </a:prstGeom>
      </xdr:spPr>
    </xdr:pic>
    <xdr:clientData/>
  </xdr:twoCellAnchor>
  <xdr:twoCellAnchor editAs="oneCell">
    <xdr:from>
      <xdr:col>2</xdr:col>
      <xdr:colOff>458934</xdr:colOff>
      <xdr:row>281</xdr:row>
      <xdr:rowOff>69273</xdr:rowOff>
    </xdr:from>
    <xdr:to>
      <xdr:col>2</xdr:col>
      <xdr:colOff>1116290</xdr:colOff>
      <xdr:row>281</xdr:row>
      <xdr:rowOff>1047751</xdr:rowOff>
    </xdr:to>
    <xdr:pic>
      <xdr:nvPicPr>
        <xdr:cNvPr id="184" name="Immagine 183">
          <a:extLst>
            <a:ext uri="{FF2B5EF4-FFF2-40B4-BE49-F238E27FC236}">
              <a16:creationId xmlns:a16="http://schemas.microsoft.com/office/drawing/2014/main" id="{69748F66-C432-54B5-EB44-D6F34CA3A5C7}"/>
            </a:ext>
          </a:extLst>
        </xdr:cNvPr>
        <xdr:cNvPicPr>
          <a:picLocks noChangeAspect="1"/>
        </xdr:cNvPicPr>
      </xdr:nvPicPr>
      <xdr:blipFill>
        <a:blip xmlns:r="http://schemas.openxmlformats.org/officeDocument/2006/relationships" r:embed="rId118"/>
        <a:stretch>
          <a:fillRect/>
        </a:stretch>
      </xdr:blipFill>
      <xdr:spPr>
        <a:xfrm>
          <a:off x="2286002" y="126405409"/>
          <a:ext cx="657356" cy="978478"/>
        </a:xfrm>
        <a:prstGeom prst="rect">
          <a:avLst/>
        </a:prstGeom>
      </xdr:spPr>
    </xdr:pic>
    <xdr:clientData/>
  </xdr:twoCellAnchor>
  <xdr:twoCellAnchor editAs="oneCell">
    <xdr:from>
      <xdr:col>2</xdr:col>
      <xdr:colOff>441615</xdr:colOff>
      <xdr:row>282</xdr:row>
      <xdr:rowOff>43295</xdr:rowOff>
    </xdr:from>
    <xdr:to>
      <xdr:col>2</xdr:col>
      <xdr:colOff>1159836</xdr:colOff>
      <xdr:row>282</xdr:row>
      <xdr:rowOff>987135</xdr:rowOff>
    </xdr:to>
    <xdr:pic>
      <xdr:nvPicPr>
        <xdr:cNvPr id="185" name="Immagine 184">
          <a:extLst>
            <a:ext uri="{FF2B5EF4-FFF2-40B4-BE49-F238E27FC236}">
              <a16:creationId xmlns:a16="http://schemas.microsoft.com/office/drawing/2014/main" id="{97457295-A15B-08BB-1CE1-A0240B4690DD}"/>
            </a:ext>
          </a:extLst>
        </xdr:cNvPr>
        <xdr:cNvPicPr>
          <a:picLocks noChangeAspect="1"/>
        </xdr:cNvPicPr>
      </xdr:nvPicPr>
      <xdr:blipFill>
        <a:blip xmlns:r="http://schemas.openxmlformats.org/officeDocument/2006/relationships" r:embed="rId119"/>
        <a:stretch>
          <a:fillRect/>
        </a:stretch>
      </xdr:blipFill>
      <xdr:spPr>
        <a:xfrm>
          <a:off x="2268683" y="127522431"/>
          <a:ext cx="718221" cy="943840"/>
        </a:xfrm>
        <a:prstGeom prst="rect">
          <a:avLst/>
        </a:prstGeom>
      </xdr:spPr>
    </xdr:pic>
    <xdr:clientData/>
  </xdr:twoCellAnchor>
  <xdr:twoCellAnchor editAs="oneCell">
    <xdr:from>
      <xdr:col>2</xdr:col>
      <xdr:colOff>147204</xdr:colOff>
      <xdr:row>286</xdr:row>
      <xdr:rowOff>329045</xdr:rowOff>
    </xdr:from>
    <xdr:to>
      <xdr:col>2</xdr:col>
      <xdr:colOff>1324841</xdr:colOff>
      <xdr:row>286</xdr:row>
      <xdr:rowOff>703524</xdr:rowOff>
    </xdr:to>
    <xdr:pic>
      <xdr:nvPicPr>
        <xdr:cNvPr id="186" name="Immagine 185">
          <a:extLst>
            <a:ext uri="{FF2B5EF4-FFF2-40B4-BE49-F238E27FC236}">
              <a16:creationId xmlns:a16="http://schemas.microsoft.com/office/drawing/2014/main" id="{3AE31C41-754E-9AF2-5ED3-A9BEF91B88B6}"/>
            </a:ext>
          </a:extLst>
        </xdr:cNvPr>
        <xdr:cNvPicPr>
          <a:picLocks noChangeAspect="1"/>
        </xdr:cNvPicPr>
      </xdr:nvPicPr>
      <xdr:blipFill>
        <a:blip xmlns:r="http://schemas.openxmlformats.org/officeDocument/2006/relationships" r:embed="rId120"/>
        <a:stretch>
          <a:fillRect/>
        </a:stretch>
      </xdr:blipFill>
      <xdr:spPr>
        <a:xfrm>
          <a:off x="1974272" y="134120659"/>
          <a:ext cx="1177637" cy="374479"/>
        </a:xfrm>
        <a:prstGeom prst="rect">
          <a:avLst/>
        </a:prstGeom>
      </xdr:spPr>
    </xdr:pic>
    <xdr:clientData/>
  </xdr:twoCellAnchor>
  <xdr:twoCellAnchor editAs="oneCell">
    <xdr:from>
      <xdr:col>2</xdr:col>
      <xdr:colOff>138546</xdr:colOff>
      <xdr:row>287</xdr:row>
      <xdr:rowOff>277091</xdr:rowOff>
    </xdr:from>
    <xdr:to>
      <xdr:col>2</xdr:col>
      <xdr:colOff>1368137</xdr:colOff>
      <xdr:row>287</xdr:row>
      <xdr:rowOff>634882</xdr:rowOff>
    </xdr:to>
    <xdr:pic>
      <xdr:nvPicPr>
        <xdr:cNvPr id="187" name="Immagine 186">
          <a:extLst>
            <a:ext uri="{FF2B5EF4-FFF2-40B4-BE49-F238E27FC236}">
              <a16:creationId xmlns:a16="http://schemas.microsoft.com/office/drawing/2014/main" id="{C6DA11F3-0C26-BF71-194F-90D9E7E8F6A2}"/>
            </a:ext>
          </a:extLst>
        </xdr:cNvPr>
        <xdr:cNvPicPr>
          <a:picLocks noChangeAspect="1"/>
        </xdr:cNvPicPr>
      </xdr:nvPicPr>
      <xdr:blipFill>
        <a:blip xmlns:r="http://schemas.openxmlformats.org/officeDocument/2006/relationships" r:embed="rId121"/>
        <a:stretch>
          <a:fillRect/>
        </a:stretch>
      </xdr:blipFill>
      <xdr:spPr>
        <a:xfrm>
          <a:off x="1965614" y="134977909"/>
          <a:ext cx="1229591" cy="357791"/>
        </a:xfrm>
        <a:prstGeom prst="rect">
          <a:avLst/>
        </a:prstGeom>
      </xdr:spPr>
    </xdr:pic>
    <xdr:clientData/>
  </xdr:twoCellAnchor>
  <xdr:twoCellAnchor editAs="oneCell">
    <xdr:from>
      <xdr:col>2</xdr:col>
      <xdr:colOff>510887</xdr:colOff>
      <xdr:row>288</xdr:row>
      <xdr:rowOff>60613</xdr:rowOff>
    </xdr:from>
    <xdr:to>
      <xdr:col>2</xdr:col>
      <xdr:colOff>1008697</xdr:colOff>
      <xdr:row>288</xdr:row>
      <xdr:rowOff>675408</xdr:rowOff>
    </xdr:to>
    <xdr:pic>
      <xdr:nvPicPr>
        <xdr:cNvPr id="188" name="Immagine 187">
          <a:extLst>
            <a:ext uri="{FF2B5EF4-FFF2-40B4-BE49-F238E27FC236}">
              <a16:creationId xmlns:a16="http://schemas.microsoft.com/office/drawing/2014/main" id="{28875046-3E2D-D052-B0B0-87EB87E432D3}"/>
            </a:ext>
          </a:extLst>
        </xdr:cNvPr>
        <xdr:cNvPicPr>
          <a:picLocks noChangeAspect="1"/>
        </xdr:cNvPicPr>
      </xdr:nvPicPr>
      <xdr:blipFill>
        <a:blip xmlns:r="http://schemas.openxmlformats.org/officeDocument/2006/relationships" r:embed="rId122"/>
        <a:stretch>
          <a:fillRect/>
        </a:stretch>
      </xdr:blipFill>
      <xdr:spPr>
        <a:xfrm>
          <a:off x="2337955" y="130986068"/>
          <a:ext cx="497810" cy="614795"/>
        </a:xfrm>
        <a:prstGeom prst="rect">
          <a:avLst/>
        </a:prstGeom>
      </xdr:spPr>
    </xdr:pic>
    <xdr:clientData/>
  </xdr:twoCellAnchor>
  <xdr:twoCellAnchor editAs="oneCell">
    <xdr:from>
      <xdr:col>2</xdr:col>
      <xdr:colOff>493568</xdr:colOff>
      <xdr:row>290</xdr:row>
      <xdr:rowOff>43296</xdr:rowOff>
    </xdr:from>
    <xdr:to>
      <xdr:col>2</xdr:col>
      <xdr:colOff>974077</xdr:colOff>
      <xdr:row>290</xdr:row>
      <xdr:rowOff>675409</xdr:rowOff>
    </xdr:to>
    <xdr:pic>
      <xdr:nvPicPr>
        <xdr:cNvPr id="190" name="Immagine 189">
          <a:extLst>
            <a:ext uri="{FF2B5EF4-FFF2-40B4-BE49-F238E27FC236}">
              <a16:creationId xmlns:a16="http://schemas.microsoft.com/office/drawing/2014/main" id="{96CEF576-8794-4449-4D29-37E8D99901DD}"/>
            </a:ext>
          </a:extLst>
        </xdr:cNvPr>
        <xdr:cNvPicPr>
          <a:picLocks noChangeAspect="1"/>
        </xdr:cNvPicPr>
      </xdr:nvPicPr>
      <xdr:blipFill>
        <a:blip xmlns:r="http://schemas.openxmlformats.org/officeDocument/2006/relationships" r:embed="rId123"/>
        <a:stretch>
          <a:fillRect/>
        </a:stretch>
      </xdr:blipFill>
      <xdr:spPr>
        <a:xfrm>
          <a:off x="2320636" y="136380682"/>
          <a:ext cx="480509" cy="632113"/>
        </a:xfrm>
        <a:prstGeom prst="rect">
          <a:avLst/>
        </a:prstGeom>
      </xdr:spPr>
    </xdr:pic>
    <xdr:clientData/>
  </xdr:twoCellAnchor>
  <xdr:twoCellAnchor editAs="oneCell">
    <xdr:from>
      <xdr:col>2</xdr:col>
      <xdr:colOff>536864</xdr:colOff>
      <xdr:row>291</xdr:row>
      <xdr:rowOff>147205</xdr:rowOff>
    </xdr:from>
    <xdr:to>
      <xdr:col>2</xdr:col>
      <xdr:colOff>1030469</xdr:colOff>
      <xdr:row>292</xdr:row>
      <xdr:rowOff>1319</xdr:rowOff>
    </xdr:to>
    <xdr:pic>
      <xdr:nvPicPr>
        <xdr:cNvPr id="191" name="Immagine 190">
          <a:extLst>
            <a:ext uri="{FF2B5EF4-FFF2-40B4-BE49-F238E27FC236}">
              <a16:creationId xmlns:a16="http://schemas.microsoft.com/office/drawing/2014/main" id="{F9AE0260-E987-D87C-3E25-E05D802C0860}"/>
            </a:ext>
          </a:extLst>
        </xdr:cNvPr>
        <xdr:cNvPicPr>
          <a:picLocks noChangeAspect="1"/>
        </xdr:cNvPicPr>
      </xdr:nvPicPr>
      <xdr:blipFill>
        <a:blip xmlns:r="http://schemas.openxmlformats.org/officeDocument/2006/relationships" r:embed="rId124"/>
        <a:stretch>
          <a:fillRect/>
        </a:stretch>
      </xdr:blipFill>
      <xdr:spPr>
        <a:xfrm>
          <a:off x="2363932" y="130353955"/>
          <a:ext cx="493605" cy="606136"/>
        </a:xfrm>
        <a:prstGeom prst="rect">
          <a:avLst/>
        </a:prstGeom>
      </xdr:spPr>
    </xdr:pic>
    <xdr:clientData/>
  </xdr:twoCellAnchor>
  <xdr:twoCellAnchor editAs="oneCell">
    <xdr:from>
      <xdr:col>2</xdr:col>
      <xdr:colOff>502228</xdr:colOff>
      <xdr:row>292</xdr:row>
      <xdr:rowOff>69272</xdr:rowOff>
    </xdr:from>
    <xdr:to>
      <xdr:col>2</xdr:col>
      <xdr:colOff>943842</xdr:colOff>
      <xdr:row>292</xdr:row>
      <xdr:rowOff>658091</xdr:rowOff>
    </xdr:to>
    <xdr:pic>
      <xdr:nvPicPr>
        <xdr:cNvPr id="192" name="Immagine 191">
          <a:extLst>
            <a:ext uri="{FF2B5EF4-FFF2-40B4-BE49-F238E27FC236}">
              <a16:creationId xmlns:a16="http://schemas.microsoft.com/office/drawing/2014/main" id="{719F55CD-55CE-2A05-15BE-C30306B31722}"/>
            </a:ext>
          </a:extLst>
        </xdr:cNvPr>
        <xdr:cNvPicPr>
          <a:picLocks noChangeAspect="1"/>
        </xdr:cNvPicPr>
      </xdr:nvPicPr>
      <xdr:blipFill>
        <a:blip xmlns:r="http://schemas.openxmlformats.org/officeDocument/2006/relationships" r:embed="rId125"/>
        <a:stretch>
          <a:fillRect/>
        </a:stretch>
      </xdr:blipFill>
      <xdr:spPr>
        <a:xfrm>
          <a:off x="2329296" y="137861386"/>
          <a:ext cx="441614" cy="588819"/>
        </a:xfrm>
        <a:prstGeom prst="rect">
          <a:avLst/>
        </a:prstGeom>
      </xdr:spPr>
    </xdr:pic>
    <xdr:clientData/>
  </xdr:twoCellAnchor>
  <xdr:twoCellAnchor editAs="oneCell">
    <xdr:from>
      <xdr:col>2</xdr:col>
      <xdr:colOff>484910</xdr:colOff>
      <xdr:row>293</xdr:row>
      <xdr:rowOff>112568</xdr:rowOff>
    </xdr:from>
    <xdr:to>
      <xdr:col>2</xdr:col>
      <xdr:colOff>1007642</xdr:colOff>
      <xdr:row>293</xdr:row>
      <xdr:rowOff>709468</xdr:rowOff>
    </xdr:to>
    <xdr:pic>
      <xdr:nvPicPr>
        <xdr:cNvPr id="194" name="Immagine 193">
          <a:extLst>
            <a:ext uri="{FF2B5EF4-FFF2-40B4-BE49-F238E27FC236}">
              <a16:creationId xmlns:a16="http://schemas.microsoft.com/office/drawing/2014/main" id="{1E440717-197F-461D-057E-9E4735B56BC9}"/>
            </a:ext>
          </a:extLst>
        </xdr:cNvPr>
        <xdr:cNvPicPr>
          <a:picLocks noChangeAspect="1"/>
        </xdr:cNvPicPr>
      </xdr:nvPicPr>
      <xdr:blipFill>
        <a:blip xmlns:r="http://schemas.openxmlformats.org/officeDocument/2006/relationships" r:embed="rId126"/>
        <a:stretch>
          <a:fillRect/>
        </a:stretch>
      </xdr:blipFill>
      <xdr:spPr>
        <a:xfrm>
          <a:off x="2311978" y="138632045"/>
          <a:ext cx="522732" cy="666750"/>
        </a:xfrm>
        <a:prstGeom prst="rect">
          <a:avLst/>
        </a:prstGeom>
      </xdr:spPr>
    </xdr:pic>
    <xdr:clientData/>
  </xdr:twoCellAnchor>
  <xdr:twoCellAnchor editAs="oneCell">
    <xdr:from>
      <xdr:col>2</xdr:col>
      <xdr:colOff>536865</xdr:colOff>
      <xdr:row>294</xdr:row>
      <xdr:rowOff>100447</xdr:rowOff>
    </xdr:from>
    <xdr:to>
      <xdr:col>2</xdr:col>
      <xdr:colOff>956460</xdr:colOff>
      <xdr:row>295</xdr:row>
      <xdr:rowOff>0</xdr:rowOff>
    </xdr:to>
    <xdr:pic>
      <xdr:nvPicPr>
        <xdr:cNvPr id="196" name="Immagine 195">
          <a:extLst>
            <a:ext uri="{FF2B5EF4-FFF2-40B4-BE49-F238E27FC236}">
              <a16:creationId xmlns:a16="http://schemas.microsoft.com/office/drawing/2014/main" id="{EE2B7DD8-A583-2B8F-7440-EE42E58E045D}"/>
            </a:ext>
          </a:extLst>
        </xdr:cNvPr>
        <xdr:cNvPicPr>
          <a:picLocks noChangeAspect="1"/>
        </xdr:cNvPicPr>
      </xdr:nvPicPr>
      <xdr:blipFill>
        <a:blip xmlns:r="http://schemas.openxmlformats.org/officeDocument/2006/relationships" r:embed="rId127"/>
        <a:stretch>
          <a:fillRect/>
        </a:stretch>
      </xdr:blipFill>
      <xdr:spPr>
        <a:xfrm>
          <a:off x="2411385" y="129343267"/>
          <a:ext cx="419595" cy="638693"/>
        </a:xfrm>
        <a:prstGeom prst="rect">
          <a:avLst/>
        </a:prstGeom>
      </xdr:spPr>
    </xdr:pic>
    <xdr:clientData/>
  </xdr:twoCellAnchor>
  <xdr:twoCellAnchor editAs="oneCell">
    <xdr:from>
      <xdr:col>2</xdr:col>
      <xdr:colOff>544136</xdr:colOff>
      <xdr:row>295</xdr:row>
      <xdr:rowOff>33943</xdr:rowOff>
    </xdr:from>
    <xdr:to>
      <xdr:col>2</xdr:col>
      <xdr:colOff>1021079</xdr:colOff>
      <xdr:row>295</xdr:row>
      <xdr:rowOff>692424</xdr:rowOff>
    </xdr:to>
    <xdr:pic>
      <xdr:nvPicPr>
        <xdr:cNvPr id="197" name="Immagine 196">
          <a:extLst>
            <a:ext uri="{FF2B5EF4-FFF2-40B4-BE49-F238E27FC236}">
              <a16:creationId xmlns:a16="http://schemas.microsoft.com/office/drawing/2014/main" id="{2A372E68-99D9-97E8-9897-C108C1FE076B}"/>
            </a:ext>
          </a:extLst>
        </xdr:cNvPr>
        <xdr:cNvPicPr>
          <a:picLocks noChangeAspect="1"/>
        </xdr:cNvPicPr>
      </xdr:nvPicPr>
      <xdr:blipFill>
        <a:blip xmlns:r="http://schemas.openxmlformats.org/officeDocument/2006/relationships" r:embed="rId128"/>
        <a:stretch>
          <a:fillRect/>
        </a:stretch>
      </xdr:blipFill>
      <xdr:spPr>
        <a:xfrm>
          <a:off x="2418656" y="130153063"/>
          <a:ext cx="476943" cy="658481"/>
        </a:xfrm>
        <a:prstGeom prst="rect">
          <a:avLst/>
        </a:prstGeom>
      </xdr:spPr>
    </xdr:pic>
    <xdr:clientData/>
  </xdr:twoCellAnchor>
  <xdr:twoCellAnchor editAs="oneCell">
    <xdr:from>
      <xdr:col>2</xdr:col>
      <xdr:colOff>103909</xdr:colOff>
      <xdr:row>297</xdr:row>
      <xdr:rowOff>155864</xdr:rowOff>
    </xdr:from>
    <xdr:to>
      <xdr:col>2</xdr:col>
      <xdr:colOff>1350818</xdr:colOff>
      <xdr:row>298</xdr:row>
      <xdr:rowOff>762</xdr:rowOff>
    </xdr:to>
    <xdr:pic>
      <xdr:nvPicPr>
        <xdr:cNvPr id="198" name="Immagine 197">
          <a:extLst>
            <a:ext uri="{FF2B5EF4-FFF2-40B4-BE49-F238E27FC236}">
              <a16:creationId xmlns:a16="http://schemas.microsoft.com/office/drawing/2014/main" id="{8C93D5A2-AECA-711C-D54C-147B90C460E2}"/>
            </a:ext>
          </a:extLst>
        </xdr:cNvPr>
        <xdr:cNvPicPr>
          <a:picLocks noChangeAspect="1"/>
        </xdr:cNvPicPr>
      </xdr:nvPicPr>
      <xdr:blipFill>
        <a:blip xmlns:r="http://schemas.openxmlformats.org/officeDocument/2006/relationships" r:embed="rId129"/>
        <a:stretch>
          <a:fillRect/>
        </a:stretch>
      </xdr:blipFill>
      <xdr:spPr>
        <a:xfrm>
          <a:off x="1930977" y="142355455"/>
          <a:ext cx="1246909" cy="429098"/>
        </a:xfrm>
        <a:prstGeom prst="rect">
          <a:avLst/>
        </a:prstGeom>
      </xdr:spPr>
    </xdr:pic>
    <xdr:clientData/>
  </xdr:twoCellAnchor>
  <xdr:twoCellAnchor editAs="oneCell">
    <xdr:from>
      <xdr:col>2</xdr:col>
      <xdr:colOff>121227</xdr:colOff>
      <xdr:row>298</xdr:row>
      <xdr:rowOff>103910</xdr:rowOff>
    </xdr:from>
    <xdr:to>
      <xdr:col>2</xdr:col>
      <xdr:colOff>1290204</xdr:colOff>
      <xdr:row>298</xdr:row>
      <xdr:rowOff>421832</xdr:rowOff>
    </xdr:to>
    <xdr:pic>
      <xdr:nvPicPr>
        <xdr:cNvPr id="199" name="Immagine 198">
          <a:extLst>
            <a:ext uri="{FF2B5EF4-FFF2-40B4-BE49-F238E27FC236}">
              <a16:creationId xmlns:a16="http://schemas.microsoft.com/office/drawing/2014/main" id="{45260C7C-7E49-51A4-FB2F-0F7EB691CB49}"/>
            </a:ext>
          </a:extLst>
        </xdr:cNvPr>
        <xdr:cNvPicPr>
          <a:picLocks noChangeAspect="1"/>
        </xdr:cNvPicPr>
      </xdr:nvPicPr>
      <xdr:blipFill>
        <a:blip xmlns:r="http://schemas.openxmlformats.org/officeDocument/2006/relationships" r:embed="rId130"/>
        <a:stretch>
          <a:fillRect/>
        </a:stretch>
      </xdr:blipFill>
      <xdr:spPr>
        <a:xfrm>
          <a:off x="1948295" y="143030865"/>
          <a:ext cx="1168977" cy="317922"/>
        </a:xfrm>
        <a:prstGeom prst="rect">
          <a:avLst/>
        </a:prstGeom>
      </xdr:spPr>
    </xdr:pic>
    <xdr:clientData/>
  </xdr:twoCellAnchor>
  <xdr:twoCellAnchor editAs="oneCell">
    <xdr:from>
      <xdr:col>2</xdr:col>
      <xdr:colOff>519548</xdr:colOff>
      <xdr:row>299</xdr:row>
      <xdr:rowOff>34638</xdr:rowOff>
    </xdr:from>
    <xdr:to>
      <xdr:col>2</xdr:col>
      <xdr:colOff>987138</xdr:colOff>
      <xdr:row>299</xdr:row>
      <xdr:rowOff>660647</xdr:rowOff>
    </xdr:to>
    <xdr:pic>
      <xdr:nvPicPr>
        <xdr:cNvPr id="200" name="Immagine 199">
          <a:extLst>
            <a:ext uri="{FF2B5EF4-FFF2-40B4-BE49-F238E27FC236}">
              <a16:creationId xmlns:a16="http://schemas.microsoft.com/office/drawing/2014/main" id="{20AB4792-07EB-73AE-653E-9DC9BDBAB3DE}"/>
            </a:ext>
          </a:extLst>
        </xdr:cNvPr>
        <xdr:cNvPicPr>
          <a:picLocks noChangeAspect="1"/>
        </xdr:cNvPicPr>
      </xdr:nvPicPr>
      <xdr:blipFill>
        <a:blip xmlns:r="http://schemas.openxmlformats.org/officeDocument/2006/relationships" r:embed="rId131"/>
        <a:stretch>
          <a:fillRect/>
        </a:stretch>
      </xdr:blipFill>
      <xdr:spPr>
        <a:xfrm>
          <a:off x="2346616" y="138839865"/>
          <a:ext cx="467590" cy="626009"/>
        </a:xfrm>
        <a:prstGeom prst="rect">
          <a:avLst/>
        </a:prstGeom>
      </xdr:spPr>
    </xdr:pic>
    <xdr:clientData/>
  </xdr:twoCellAnchor>
  <xdr:twoCellAnchor editAs="oneCell">
    <xdr:from>
      <xdr:col>2</xdr:col>
      <xdr:colOff>510886</xdr:colOff>
      <xdr:row>300</xdr:row>
      <xdr:rowOff>25978</xdr:rowOff>
    </xdr:from>
    <xdr:to>
      <xdr:col>2</xdr:col>
      <xdr:colOff>962923</xdr:colOff>
      <xdr:row>300</xdr:row>
      <xdr:rowOff>662940</xdr:rowOff>
    </xdr:to>
    <xdr:pic>
      <xdr:nvPicPr>
        <xdr:cNvPr id="201" name="Immagine 200">
          <a:extLst>
            <a:ext uri="{FF2B5EF4-FFF2-40B4-BE49-F238E27FC236}">
              <a16:creationId xmlns:a16="http://schemas.microsoft.com/office/drawing/2014/main" id="{79B2611C-9F21-E56D-0996-3A76C9C57991}"/>
            </a:ext>
          </a:extLst>
        </xdr:cNvPr>
        <xdr:cNvPicPr>
          <a:picLocks noChangeAspect="1"/>
        </xdr:cNvPicPr>
      </xdr:nvPicPr>
      <xdr:blipFill>
        <a:blip xmlns:r="http://schemas.openxmlformats.org/officeDocument/2006/relationships" r:embed="rId132"/>
        <a:stretch>
          <a:fillRect/>
        </a:stretch>
      </xdr:blipFill>
      <xdr:spPr>
        <a:xfrm>
          <a:off x="2385406" y="133871278"/>
          <a:ext cx="452037" cy="636962"/>
        </a:xfrm>
        <a:prstGeom prst="rect">
          <a:avLst/>
        </a:prstGeom>
      </xdr:spPr>
    </xdr:pic>
    <xdr:clientData/>
  </xdr:twoCellAnchor>
  <xdr:twoCellAnchor editAs="oneCell">
    <xdr:from>
      <xdr:col>2</xdr:col>
      <xdr:colOff>528205</xdr:colOff>
      <xdr:row>301</xdr:row>
      <xdr:rowOff>34637</xdr:rowOff>
    </xdr:from>
    <xdr:to>
      <xdr:col>2</xdr:col>
      <xdr:colOff>952501</xdr:colOff>
      <xdr:row>301</xdr:row>
      <xdr:rowOff>699457</xdr:rowOff>
    </xdr:to>
    <xdr:pic>
      <xdr:nvPicPr>
        <xdr:cNvPr id="202" name="Immagine 201">
          <a:extLst>
            <a:ext uri="{FF2B5EF4-FFF2-40B4-BE49-F238E27FC236}">
              <a16:creationId xmlns:a16="http://schemas.microsoft.com/office/drawing/2014/main" id="{ACFCF422-FF51-B622-2540-57591675B418}"/>
            </a:ext>
          </a:extLst>
        </xdr:cNvPr>
        <xdr:cNvPicPr>
          <a:picLocks noChangeAspect="1"/>
        </xdr:cNvPicPr>
      </xdr:nvPicPr>
      <xdr:blipFill>
        <a:blip xmlns:r="http://schemas.openxmlformats.org/officeDocument/2006/relationships" r:embed="rId133"/>
        <a:stretch>
          <a:fillRect/>
        </a:stretch>
      </xdr:blipFill>
      <xdr:spPr>
        <a:xfrm>
          <a:off x="2355273" y="144961842"/>
          <a:ext cx="424296" cy="664820"/>
        </a:xfrm>
        <a:prstGeom prst="rect">
          <a:avLst/>
        </a:prstGeom>
      </xdr:spPr>
    </xdr:pic>
    <xdr:clientData/>
  </xdr:twoCellAnchor>
  <xdr:twoCellAnchor editAs="oneCell">
    <xdr:from>
      <xdr:col>2</xdr:col>
      <xdr:colOff>547948</xdr:colOff>
      <xdr:row>302</xdr:row>
      <xdr:rowOff>34637</xdr:rowOff>
    </xdr:from>
    <xdr:to>
      <xdr:col>2</xdr:col>
      <xdr:colOff>979341</xdr:colOff>
      <xdr:row>302</xdr:row>
      <xdr:rowOff>624840</xdr:rowOff>
    </xdr:to>
    <xdr:pic>
      <xdr:nvPicPr>
        <xdr:cNvPr id="203" name="Immagine 202">
          <a:extLst>
            <a:ext uri="{FF2B5EF4-FFF2-40B4-BE49-F238E27FC236}">
              <a16:creationId xmlns:a16="http://schemas.microsoft.com/office/drawing/2014/main" id="{74B3B534-46A9-82E5-13C2-6198F30E4C87}"/>
            </a:ext>
          </a:extLst>
        </xdr:cNvPr>
        <xdr:cNvPicPr>
          <a:picLocks noChangeAspect="1"/>
        </xdr:cNvPicPr>
      </xdr:nvPicPr>
      <xdr:blipFill>
        <a:blip xmlns:r="http://schemas.openxmlformats.org/officeDocument/2006/relationships" r:embed="rId134"/>
        <a:stretch>
          <a:fillRect/>
        </a:stretch>
      </xdr:blipFill>
      <xdr:spPr>
        <a:xfrm>
          <a:off x="2422468" y="135282017"/>
          <a:ext cx="431393" cy="590203"/>
        </a:xfrm>
        <a:prstGeom prst="rect">
          <a:avLst/>
        </a:prstGeom>
      </xdr:spPr>
    </xdr:pic>
    <xdr:clientData/>
  </xdr:twoCellAnchor>
  <xdr:twoCellAnchor editAs="oneCell">
    <xdr:from>
      <xdr:col>2</xdr:col>
      <xdr:colOff>562842</xdr:colOff>
      <xdr:row>303</xdr:row>
      <xdr:rowOff>34636</xdr:rowOff>
    </xdr:from>
    <xdr:to>
      <xdr:col>2</xdr:col>
      <xdr:colOff>935182</xdr:colOff>
      <xdr:row>303</xdr:row>
      <xdr:rowOff>684956</xdr:rowOff>
    </xdr:to>
    <xdr:pic>
      <xdr:nvPicPr>
        <xdr:cNvPr id="204" name="Immagine 203">
          <a:extLst>
            <a:ext uri="{FF2B5EF4-FFF2-40B4-BE49-F238E27FC236}">
              <a16:creationId xmlns:a16="http://schemas.microsoft.com/office/drawing/2014/main" id="{AC08DA90-5368-9429-0641-9A8D6E0AF089}"/>
            </a:ext>
          </a:extLst>
        </xdr:cNvPr>
        <xdr:cNvPicPr>
          <a:picLocks noChangeAspect="1"/>
        </xdr:cNvPicPr>
      </xdr:nvPicPr>
      <xdr:blipFill>
        <a:blip xmlns:r="http://schemas.openxmlformats.org/officeDocument/2006/relationships" r:embed="rId135"/>
        <a:stretch>
          <a:fillRect/>
        </a:stretch>
      </xdr:blipFill>
      <xdr:spPr>
        <a:xfrm>
          <a:off x="2389910" y="146416568"/>
          <a:ext cx="372340" cy="650320"/>
        </a:xfrm>
        <a:prstGeom prst="rect">
          <a:avLst/>
        </a:prstGeom>
      </xdr:spPr>
    </xdr:pic>
    <xdr:clientData/>
  </xdr:twoCellAnchor>
  <xdr:twoCellAnchor editAs="oneCell">
    <xdr:from>
      <xdr:col>2</xdr:col>
      <xdr:colOff>528205</xdr:colOff>
      <xdr:row>304</xdr:row>
      <xdr:rowOff>121228</xdr:rowOff>
    </xdr:from>
    <xdr:to>
      <xdr:col>2</xdr:col>
      <xdr:colOff>1009650</xdr:colOff>
      <xdr:row>304</xdr:row>
      <xdr:rowOff>779319</xdr:rowOff>
    </xdr:to>
    <xdr:pic>
      <xdr:nvPicPr>
        <xdr:cNvPr id="205" name="Immagine 204">
          <a:extLst>
            <a:ext uri="{FF2B5EF4-FFF2-40B4-BE49-F238E27FC236}">
              <a16:creationId xmlns:a16="http://schemas.microsoft.com/office/drawing/2014/main" id="{74B38520-C146-81FC-445F-1D0D467F8F0C}"/>
            </a:ext>
          </a:extLst>
        </xdr:cNvPr>
        <xdr:cNvPicPr>
          <a:picLocks noChangeAspect="1"/>
        </xdr:cNvPicPr>
      </xdr:nvPicPr>
      <xdr:blipFill>
        <a:blip xmlns:r="http://schemas.openxmlformats.org/officeDocument/2006/relationships" r:embed="rId136"/>
        <a:stretch>
          <a:fillRect/>
        </a:stretch>
      </xdr:blipFill>
      <xdr:spPr>
        <a:xfrm>
          <a:off x="2357005" y="137671753"/>
          <a:ext cx="481445" cy="658091"/>
        </a:xfrm>
        <a:prstGeom prst="rect">
          <a:avLst/>
        </a:prstGeom>
      </xdr:spPr>
    </xdr:pic>
    <xdr:clientData/>
  </xdr:twoCellAnchor>
  <xdr:twoCellAnchor editAs="oneCell">
    <xdr:from>
      <xdr:col>2</xdr:col>
      <xdr:colOff>554182</xdr:colOff>
      <xdr:row>305</xdr:row>
      <xdr:rowOff>17318</xdr:rowOff>
    </xdr:from>
    <xdr:to>
      <xdr:col>2</xdr:col>
      <xdr:colOff>944177</xdr:colOff>
      <xdr:row>305</xdr:row>
      <xdr:rowOff>736023</xdr:rowOff>
    </xdr:to>
    <xdr:pic>
      <xdr:nvPicPr>
        <xdr:cNvPr id="206" name="Immagine 205">
          <a:extLst>
            <a:ext uri="{FF2B5EF4-FFF2-40B4-BE49-F238E27FC236}">
              <a16:creationId xmlns:a16="http://schemas.microsoft.com/office/drawing/2014/main" id="{85632202-E563-E524-4916-0CFCB0820F3E}"/>
            </a:ext>
          </a:extLst>
        </xdr:cNvPr>
        <xdr:cNvPicPr>
          <a:picLocks noChangeAspect="1"/>
        </xdr:cNvPicPr>
      </xdr:nvPicPr>
      <xdr:blipFill>
        <a:blip xmlns:r="http://schemas.openxmlformats.org/officeDocument/2006/relationships" r:embed="rId137"/>
        <a:stretch>
          <a:fillRect/>
        </a:stretch>
      </xdr:blipFill>
      <xdr:spPr>
        <a:xfrm>
          <a:off x="2381250" y="148035818"/>
          <a:ext cx="389995" cy="718705"/>
        </a:xfrm>
        <a:prstGeom prst="rect">
          <a:avLst/>
        </a:prstGeom>
      </xdr:spPr>
    </xdr:pic>
    <xdr:clientData/>
  </xdr:twoCellAnchor>
  <xdr:twoCellAnchor editAs="oneCell">
    <xdr:from>
      <xdr:col>2</xdr:col>
      <xdr:colOff>554183</xdr:colOff>
      <xdr:row>306</xdr:row>
      <xdr:rowOff>34636</xdr:rowOff>
    </xdr:from>
    <xdr:to>
      <xdr:col>2</xdr:col>
      <xdr:colOff>961160</xdr:colOff>
      <xdr:row>306</xdr:row>
      <xdr:rowOff>722097</xdr:rowOff>
    </xdr:to>
    <xdr:pic>
      <xdr:nvPicPr>
        <xdr:cNvPr id="207" name="Immagine 206">
          <a:extLst>
            <a:ext uri="{FF2B5EF4-FFF2-40B4-BE49-F238E27FC236}">
              <a16:creationId xmlns:a16="http://schemas.microsoft.com/office/drawing/2014/main" id="{C28633B7-3204-8BA8-66FC-99EDF0F7CAF2}"/>
            </a:ext>
          </a:extLst>
        </xdr:cNvPr>
        <xdr:cNvPicPr>
          <a:picLocks noChangeAspect="1"/>
        </xdr:cNvPicPr>
      </xdr:nvPicPr>
      <xdr:blipFill>
        <a:blip xmlns:r="http://schemas.openxmlformats.org/officeDocument/2006/relationships" r:embed="rId138"/>
        <a:stretch>
          <a:fillRect/>
        </a:stretch>
      </xdr:blipFill>
      <xdr:spPr>
        <a:xfrm>
          <a:off x="2381251" y="148815136"/>
          <a:ext cx="406977" cy="687461"/>
        </a:xfrm>
        <a:prstGeom prst="rect">
          <a:avLst/>
        </a:prstGeom>
      </xdr:spPr>
    </xdr:pic>
    <xdr:clientData/>
  </xdr:twoCellAnchor>
  <xdr:twoCellAnchor editAs="oneCell">
    <xdr:from>
      <xdr:col>2</xdr:col>
      <xdr:colOff>502227</xdr:colOff>
      <xdr:row>307</xdr:row>
      <xdr:rowOff>25978</xdr:rowOff>
    </xdr:from>
    <xdr:to>
      <xdr:col>2</xdr:col>
      <xdr:colOff>1013998</xdr:colOff>
      <xdr:row>307</xdr:row>
      <xdr:rowOff>718706</xdr:rowOff>
    </xdr:to>
    <xdr:pic>
      <xdr:nvPicPr>
        <xdr:cNvPr id="208" name="Immagine 207">
          <a:extLst>
            <a:ext uri="{FF2B5EF4-FFF2-40B4-BE49-F238E27FC236}">
              <a16:creationId xmlns:a16="http://schemas.microsoft.com/office/drawing/2014/main" id="{12EF3983-E694-F24C-DAD4-8B1403187FC6}"/>
            </a:ext>
          </a:extLst>
        </xdr:cNvPr>
        <xdr:cNvPicPr>
          <a:picLocks noChangeAspect="1"/>
        </xdr:cNvPicPr>
      </xdr:nvPicPr>
      <xdr:blipFill>
        <a:blip xmlns:r="http://schemas.openxmlformats.org/officeDocument/2006/relationships" r:embed="rId139"/>
        <a:stretch>
          <a:fillRect/>
        </a:stretch>
      </xdr:blipFill>
      <xdr:spPr>
        <a:xfrm>
          <a:off x="2329295" y="149568478"/>
          <a:ext cx="511771" cy="692728"/>
        </a:xfrm>
        <a:prstGeom prst="rect">
          <a:avLst/>
        </a:prstGeom>
      </xdr:spPr>
    </xdr:pic>
    <xdr:clientData/>
  </xdr:twoCellAnchor>
  <xdr:twoCellAnchor editAs="oneCell">
    <xdr:from>
      <xdr:col>2</xdr:col>
      <xdr:colOff>493568</xdr:colOff>
      <xdr:row>308</xdr:row>
      <xdr:rowOff>34637</xdr:rowOff>
    </xdr:from>
    <xdr:to>
      <xdr:col>2</xdr:col>
      <xdr:colOff>1005339</xdr:colOff>
      <xdr:row>308</xdr:row>
      <xdr:rowOff>727365</xdr:rowOff>
    </xdr:to>
    <xdr:pic>
      <xdr:nvPicPr>
        <xdr:cNvPr id="210" name="Immagine 209">
          <a:extLst>
            <a:ext uri="{FF2B5EF4-FFF2-40B4-BE49-F238E27FC236}">
              <a16:creationId xmlns:a16="http://schemas.microsoft.com/office/drawing/2014/main" id="{60BCC7D0-6DF4-41C1-8BED-AA8004D1C234}"/>
            </a:ext>
          </a:extLst>
        </xdr:cNvPr>
        <xdr:cNvPicPr>
          <a:picLocks noChangeAspect="1"/>
        </xdr:cNvPicPr>
      </xdr:nvPicPr>
      <xdr:blipFill>
        <a:blip xmlns:r="http://schemas.openxmlformats.org/officeDocument/2006/relationships" r:embed="rId139"/>
        <a:stretch>
          <a:fillRect/>
        </a:stretch>
      </xdr:blipFill>
      <xdr:spPr>
        <a:xfrm>
          <a:off x="2320636" y="150339137"/>
          <a:ext cx="511771" cy="692728"/>
        </a:xfrm>
        <a:prstGeom prst="rect">
          <a:avLst/>
        </a:prstGeom>
      </xdr:spPr>
    </xdr:pic>
    <xdr:clientData/>
  </xdr:twoCellAnchor>
  <xdr:twoCellAnchor editAs="oneCell">
    <xdr:from>
      <xdr:col>2</xdr:col>
      <xdr:colOff>623455</xdr:colOff>
      <xdr:row>312</xdr:row>
      <xdr:rowOff>60614</xdr:rowOff>
    </xdr:from>
    <xdr:to>
      <xdr:col>2</xdr:col>
      <xdr:colOff>990237</xdr:colOff>
      <xdr:row>312</xdr:row>
      <xdr:rowOff>692728</xdr:rowOff>
    </xdr:to>
    <xdr:pic>
      <xdr:nvPicPr>
        <xdr:cNvPr id="211" name="Immagine 210">
          <a:extLst>
            <a:ext uri="{FF2B5EF4-FFF2-40B4-BE49-F238E27FC236}">
              <a16:creationId xmlns:a16="http://schemas.microsoft.com/office/drawing/2014/main" id="{7C26151C-6815-04D6-B94C-E76DDB7BBF64}"/>
            </a:ext>
          </a:extLst>
        </xdr:cNvPr>
        <xdr:cNvPicPr>
          <a:picLocks noChangeAspect="1"/>
        </xdr:cNvPicPr>
      </xdr:nvPicPr>
      <xdr:blipFill>
        <a:blip xmlns:r="http://schemas.openxmlformats.org/officeDocument/2006/relationships" r:embed="rId140"/>
        <a:stretch>
          <a:fillRect/>
        </a:stretch>
      </xdr:blipFill>
      <xdr:spPr>
        <a:xfrm>
          <a:off x="2450523" y="147550909"/>
          <a:ext cx="366782" cy="632114"/>
        </a:xfrm>
        <a:prstGeom prst="rect">
          <a:avLst/>
        </a:prstGeom>
      </xdr:spPr>
    </xdr:pic>
    <xdr:clientData/>
  </xdr:twoCellAnchor>
  <xdr:twoCellAnchor editAs="oneCell">
    <xdr:from>
      <xdr:col>2</xdr:col>
      <xdr:colOff>450274</xdr:colOff>
      <xdr:row>314</xdr:row>
      <xdr:rowOff>164523</xdr:rowOff>
    </xdr:from>
    <xdr:to>
      <xdr:col>2</xdr:col>
      <xdr:colOff>1028700</xdr:colOff>
      <xdr:row>314</xdr:row>
      <xdr:rowOff>795178</xdr:rowOff>
    </xdr:to>
    <xdr:pic>
      <xdr:nvPicPr>
        <xdr:cNvPr id="212" name="Immagine 211">
          <a:extLst>
            <a:ext uri="{FF2B5EF4-FFF2-40B4-BE49-F238E27FC236}">
              <a16:creationId xmlns:a16="http://schemas.microsoft.com/office/drawing/2014/main" id="{678D439A-ED1B-694E-7276-FE9A37A06AE1}"/>
            </a:ext>
          </a:extLst>
        </xdr:cNvPr>
        <xdr:cNvPicPr>
          <a:picLocks noChangeAspect="1"/>
        </xdr:cNvPicPr>
      </xdr:nvPicPr>
      <xdr:blipFill>
        <a:blip xmlns:r="http://schemas.openxmlformats.org/officeDocument/2006/relationships" r:embed="rId141"/>
        <a:stretch>
          <a:fillRect/>
        </a:stretch>
      </xdr:blipFill>
      <xdr:spPr>
        <a:xfrm>
          <a:off x="2324794" y="144350163"/>
          <a:ext cx="578426" cy="630655"/>
        </a:xfrm>
        <a:prstGeom prst="rect">
          <a:avLst/>
        </a:prstGeom>
      </xdr:spPr>
    </xdr:pic>
    <xdr:clientData/>
  </xdr:twoCellAnchor>
  <xdr:twoCellAnchor editAs="oneCell">
    <xdr:from>
      <xdr:col>2</xdr:col>
      <xdr:colOff>485775</xdr:colOff>
      <xdr:row>315</xdr:row>
      <xdr:rowOff>74468</xdr:rowOff>
    </xdr:from>
    <xdr:to>
      <xdr:col>2</xdr:col>
      <xdr:colOff>1028700</xdr:colOff>
      <xdr:row>315</xdr:row>
      <xdr:rowOff>798178</xdr:rowOff>
    </xdr:to>
    <xdr:pic>
      <xdr:nvPicPr>
        <xdr:cNvPr id="213" name="Immagine 212">
          <a:extLst>
            <a:ext uri="{FF2B5EF4-FFF2-40B4-BE49-F238E27FC236}">
              <a16:creationId xmlns:a16="http://schemas.microsoft.com/office/drawing/2014/main" id="{D9B0BADE-380F-1B03-0ADF-F9857BE48B9F}"/>
            </a:ext>
          </a:extLst>
        </xdr:cNvPr>
        <xdr:cNvPicPr>
          <a:picLocks noChangeAspect="1"/>
        </xdr:cNvPicPr>
      </xdr:nvPicPr>
      <xdr:blipFill>
        <a:blip xmlns:r="http://schemas.openxmlformats.org/officeDocument/2006/relationships" r:embed="rId142"/>
        <a:stretch>
          <a:fillRect/>
        </a:stretch>
      </xdr:blipFill>
      <xdr:spPr>
        <a:xfrm>
          <a:off x="2360295" y="145136408"/>
          <a:ext cx="542925" cy="723710"/>
        </a:xfrm>
        <a:prstGeom prst="rect">
          <a:avLst/>
        </a:prstGeom>
      </xdr:spPr>
    </xdr:pic>
    <xdr:clientData/>
  </xdr:twoCellAnchor>
  <xdr:twoCellAnchor editAs="oneCell">
    <xdr:from>
      <xdr:col>2</xdr:col>
      <xdr:colOff>536864</xdr:colOff>
      <xdr:row>332</xdr:row>
      <xdr:rowOff>34636</xdr:rowOff>
    </xdr:from>
    <xdr:to>
      <xdr:col>2</xdr:col>
      <xdr:colOff>993434</xdr:colOff>
      <xdr:row>332</xdr:row>
      <xdr:rowOff>796636</xdr:rowOff>
    </xdr:to>
    <xdr:pic>
      <xdr:nvPicPr>
        <xdr:cNvPr id="214" name="Immagine 213">
          <a:extLst>
            <a:ext uri="{FF2B5EF4-FFF2-40B4-BE49-F238E27FC236}">
              <a16:creationId xmlns:a16="http://schemas.microsoft.com/office/drawing/2014/main" id="{A3955F11-7697-B6FB-5D13-55BDA63B5A27}"/>
            </a:ext>
          </a:extLst>
        </xdr:cNvPr>
        <xdr:cNvPicPr>
          <a:picLocks noChangeAspect="1"/>
        </xdr:cNvPicPr>
      </xdr:nvPicPr>
      <xdr:blipFill>
        <a:blip xmlns:r="http://schemas.openxmlformats.org/officeDocument/2006/relationships" r:embed="rId143"/>
        <a:stretch>
          <a:fillRect/>
        </a:stretch>
      </xdr:blipFill>
      <xdr:spPr>
        <a:xfrm>
          <a:off x="2363932" y="154166454"/>
          <a:ext cx="456570" cy="762000"/>
        </a:xfrm>
        <a:prstGeom prst="rect">
          <a:avLst/>
        </a:prstGeom>
      </xdr:spPr>
    </xdr:pic>
    <xdr:clientData/>
  </xdr:twoCellAnchor>
  <xdr:twoCellAnchor editAs="oneCell">
    <xdr:from>
      <xdr:col>2</xdr:col>
      <xdr:colOff>502574</xdr:colOff>
      <xdr:row>338</xdr:row>
      <xdr:rowOff>106334</xdr:rowOff>
    </xdr:from>
    <xdr:to>
      <xdr:col>2</xdr:col>
      <xdr:colOff>1043940</xdr:colOff>
      <xdr:row>338</xdr:row>
      <xdr:rowOff>770619</xdr:rowOff>
    </xdr:to>
    <xdr:pic>
      <xdr:nvPicPr>
        <xdr:cNvPr id="215" name="Immagine 214">
          <a:extLst>
            <a:ext uri="{FF2B5EF4-FFF2-40B4-BE49-F238E27FC236}">
              <a16:creationId xmlns:a16="http://schemas.microsoft.com/office/drawing/2014/main" id="{7172EB5A-96C2-19EB-C357-39C19D060D0C}"/>
            </a:ext>
          </a:extLst>
        </xdr:cNvPr>
        <xdr:cNvPicPr>
          <a:picLocks noChangeAspect="1"/>
        </xdr:cNvPicPr>
      </xdr:nvPicPr>
      <xdr:blipFill>
        <a:blip xmlns:r="http://schemas.openxmlformats.org/officeDocument/2006/relationships" r:embed="rId144"/>
        <a:stretch>
          <a:fillRect/>
        </a:stretch>
      </xdr:blipFill>
      <xdr:spPr>
        <a:xfrm>
          <a:off x="2377094" y="162404714"/>
          <a:ext cx="541366" cy="664285"/>
        </a:xfrm>
        <a:prstGeom prst="rect">
          <a:avLst/>
        </a:prstGeom>
      </xdr:spPr>
    </xdr:pic>
    <xdr:clientData/>
  </xdr:twoCellAnchor>
  <xdr:twoCellAnchor editAs="oneCell">
    <xdr:from>
      <xdr:col>2</xdr:col>
      <xdr:colOff>529590</xdr:colOff>
      <xdr:row>339</xdr:row>
      <xdr:rowOff>82435</xdr:rowOff>
    </xdr:from>
    <xdr:to>
      <xdr:col>2</xdr:col>
      <xdr:colOff>1021983</xdr:colOff>
      <xdr:row>339</xdr:row>
      <xdr:rowOff>769621</xdr:rowOff>
    </xdr:to>
    <xdr:pic>
      <xdr:nvPicPr>
        <xdr:cNvPr id="216" name="Immagine 215">
          <a:extLst>
            <a:ext uri="{FF2B5EF4-FFF2-40B4-BE49-F238E27FC236}">
              <a16:creationId xmlns:a16="http://schemas.microsoft.com/office/drawing/2014/main" id="{A7F08BC4-04F1-A3F2-44A8-1D9B3119EC6A}"/>
            </a:ext>
          </a:extLst>
        </xdr:cNvPr>
        <xdr:cNvPicPr>
          <a:picLocks noChangeAspect="1"/>
        </xdr:cNvPicPr>
      </xdr:nvPicPr>
      <xdr:blipFill>
        <a:blip xmlns:r="http://schemas.openxmlformats.org/officeDocument/2006/relationships" r:embed="rId145"/>
        <a:stretch>
          <a:fillRect/>
        </a:stretch>
      </xdr:blipFill>
      <xdr:spPr>
        <a:xfrm>
          <a:off x="2404110" y="163234255"/>
          <a:ext cx="492393" cy="687186"/>
        </a:xfrm>
        <a:prstGeom prst="rect">
          <a:avLst/>
        </a:prstGeom>
      </xdr:spPr>
    </xdr:pic>
    <xdr:clientData/>
  </xdr:twoCellAnchor>
  <xdr:twoCellAnchor editAs="oneCell">
    <xdr:from>
      <xdr:col>2</xdr:col>
      <xdr:colOff>555568</xdr:colOff>
      <xdr:row>340</xdr:row>
      <xdr:rowOff>104258</xdr:rowOff>
    </xdr:from>
    <xdr:to>
      <xdr:col>2</xdr:col>
      <xdr:colOff>1018917</xdr:colOff>
      <xdr:row>340</xdr:row>
      <xdr:rowOff>762000</xdr:rowOff>
    </xdr:to>
    <xdr:pic>
      <xdr:nvPicPr>
        <xdr:cNvPr id="217" name="Immagine 216">
          <a:extLst>
            <a:ext uri="{FF2B5EF4-FFF2-40B4-BE49-F238E27FC236}">
              <a16:creationId xmlns:a16="http://schemas.microsoft.com/office/drawing/2014/main" id="{4A21A19A-8168-E874-28AE-904B4F59BB90}"/>
            </a:ext>
          </a:extLst>
        </xdr:cNvPr>
        <xdr:cNvPicPr>
          <a:picLocks noChangeAspect="1"/>
        </xdr:cNvPicPr>
      </xdr:nvPicPr>
      <xdr:blipFill>
        <a:blip xmlns:r="http://schemas.openxmlformats.org/officeDocument/2006/relationships" r:embed="rId146"/>
        <a:stretch>
          <a:fillRect/>
        </a:stretch>
      </xdr:blipFill>
      <xdr:spPr>
        <a:xfrm>
          <a:off x="2430088" y="164109518"/>
          <a:ext cx="463349" cy="657742"/>
        </a:xfrm>
        <a:prstGeom prst="rect">
          <a:avLst/>
        </a:prstGeom>
      </xdr:spPr>
    </xdr:pic>
    <xdr:clientData/>
  </xdr:twoCellAnchor>
  <xdr:twoCellAnchor editAs="oneCell">
    <xdr:from>
      <xdr:col>2</xdr:col>
      <xdr:colOff>570808</xdr:colOff>
      <xdr:row>341</xdr:row>
      <xdr:rowOff>78279</xdr:rowOff>
    </xdr:from>
    <xdr:to>
      <xdr:col>2</xdr:col>
      <xdr:colOff>992478</xdr:colOff>
      <xdr:row>341</xdr:row>
      <xdr:rowOff>784861</xdr:rowOff>
    </xdr:to>
    <xdr:pic>
      <xdr:nvPicPr>
        <xdr:cNvPr id="219" name="Immagine 218">
          <a:extLst>
            <a:ext uri="{FF2B5EF4-FFF2-40B4-BE49-F238E27FC236}">
              <a16:creationId xmlns:a16="http://schemas.microsoft.com/office/drawing/2014/main" id="{A294F610-914D-7604-0977-FCDEDFFFA35D}"/>
            </a:ext>
          </a:extLst>
        </xdr:cNvPr>
        <xdr:cNvPicPr>
          <a:picLocks noChangeAspect="1"/>
        </xdr:cNvPicPr>
      </xdr:nvPicPr>
      <xdr:blipFill>
        <a:blip xmlns:r="http://schemas.openxmlformats.org/officeDocument/2006/relationships" r:embed="rId147"/>
        <a:stretch>
          <a:fillRect/>
        </a:stretch>
      </xdr:blipFill>
      <xdr:spPr>
        <a:xfrm>
          <a:off x="2445328" y="164936979"/>
          <a:ext cx="421670" cy="706582"/>
        </a:xfrm>
        <a:prstGeom prst="rect">
          <a:avLst/>
        </a:prstGeom>
      </xdr:spPr>
    </xdr:pic>
    <xdr:clientData/>
  </xdr:twoCellAnchor>
  <xdr:twoCellAnchor editAs="oneCell">
    <xdr:from>
      <xdr:col>2</xdr:col>
      <xdr:colOff>570807</xdr:colOff>
      <xdr:row>344</xdr:row>
      <xdr:rowOff>55419</xdr:rowOff>
    </xdr:from>
    <xdr:to>
      <xdr:col>2</xdr:col>
      <xdr:colOff>969721</xdr:colOff>
      <xdr:row>344</xdr:row>
      <xdr:rowOff>784861</xdr:rowOff>
    </xdr:to>
    <xdr:pic>
      <xdr:nvPicPr>
        <xdr:cNvPr id="220" name="Immagine 219">
          <a:extLst>
            <a:ext uri="{FF2B5EF4-FFF2-40B4-BE49-F238E27FC236}">
              <a16:creationId xmlns:a16="http://schemas.microsoft.com/office/drawing/2014/main" id="{177ED2DB-49DC-33EB-86A7-8B31BB8B226C}"/>
            </a:ext>
          </a:extLst>
        </xdr:cNvPr>
        <xdr:cNvPicPr>
          <a:picLocks noChangeAspect="1"/>
        </xdr:cNvPicPr>
      </xdr:nvPicPr>
      <xdr:blipFill>
        <a:blip xmlns:r="http://schemas.openxmlformats.org/officeDocument/2006/relationships" r:embed="rId148"/>
        <a:stretch>
          <a:fillRect/>
        </a:stretch>
      </xdr:blipFill>
      <xdr:spPr>
        <a:xfrm>
          <a:off x="2445327" y="166620999"/>
          <a:ext cx="398914" cy="729442"/>
        </a:xfrm>
        <a:prstGeom prst="rect">
          <a:avLst/>
        </a:prstGeom>
      </xdr:spPr>
    </xdr:pic>
    <xdr:clientData/>
  </xdr:twoCellAnchor>
  <xdr:twoCellAnchor editAs="oneCell">
    <xdr:from>
      <xdr:col>2</xdr:col>
      <xdr:colOff>569769</xdr:colOff>
      <xdr:row>345</xdr:row>
      <xdr:rowOff>48837</xdr:rowOff>
    </xdr:from>
    <xdr:to>
      <xdr:col>2</xdr:col>
      <xdr:colOff>995861</xdr:colOff>
      <xdr:row>345</xdr:row>
      <xdr:rowOff>754380</xdr:rowOff>
    </xdr:to>
    <xdr:pic>
      <xdr:nvPicPr>
        <xdr:cNvPr id="221" name="Immagine 220">
          <a:extLst>
            <a:ext uri="{FF2B5EF4-FFF2-40B4-BE49-F238E27FC236}">
              <a16:creationId xmlns:a16="http://schemas.microsoft.com/office/drawing/2014/main" id="{4A852499-F5C8-DF14-6702-890BE730619B}"/>
            </a:ext>
          </a:extLst>
        </xdr:cNvPr>
        <xdr:cNvPicPr>
          <a:picLocks noChangeAspect="1"/>
        </xdr:cNvPicPr>
      </xdr:nvPicPr>
      <xdr:blipFill>
        <a:blip xmlns:r="http://schemas.openxmlformats.org/officeDocument/2006/relationships" r:embed="rId149"/>
        <a:stretch>
          <a:fillRect/>
        </a:stretch>
      </xdr:blipFill>
      <xdr:spPr>
        <a:xfrm>
          <a:off x="2444289" y="167467857"/>
          <a:ext cx="426092" cy="705543"/>
        </a:xfrm>
        <a:prstGeom prst="rect">
          <a:avLst/>
        </a:prstGeom>
      </xdr:spPr>
    </xdr:pic>
    <xdr:clientData/>
  </xdr:twoCellAnchor>
  <xdr:twoCellAnchor editAs="oneCell">
    <xdr:from>
      <xdr:col>2</xdr:col>
      <xdr:colOff>567344</xdr:colOff>
      <xdr:row>346</xdr:row>
      <xdr:rowOff>42257</xdr:rowOff>
    </xdr:from>
    <xdr:to>
      <xdr:col>2</xdr:col>
      <xdr:colOff>968753</xdr:colOff>
      <xdr:row>346</xdr:row>
      <xdr:rowOff>769621</xdr:rowOff>
    </xdr:to>
    <xdr:pic>
      <xdr:nvPicPr>
        <xdr:cNvPr id="222" name="Immagine 221">
          <a:extLst>
            <a:ext uri="{FF2B5EF4-FFF2-40B4-BE49-F238E27FC236}">
              <a16:creationId xmlns:a16="http://schemas.microsoft.com/office/drawing/2014/main" id="{221E77B8-7987-AFFD-BE2F-8255CB9540B6}"/>
            </a:ext>
          </a:extLst>
        </xdr:cNvPr>
        <xdr:cNvPicPr>
          <a:picLocks noChangeAspect="1"/>
        </xdr:cNvPicPr>
      </xdr:nvPicPr>
      <xdr:blipFill>
        <a:blip xmlns:r="http://schemas.openxmlformats.org/officeDocument/2006/relationships" r:embed="rId150"/>
        <a:stretch>
          <a:fillRect/>
        </a:stretch>
      </xdr:blipFill>
      <xdr:spPr>
        <a:xfrm>
          <a:off x="2441864" y="168314717"/>
          <a:ext cx="401409" cy="727364"/>
        </a:xfrm>
        <a:prstGeom prst="rect">
          <a:avLst/>
        </a:prstGeom>
      </xdr:spPr>
    </xdr:pic>
    <xdr:clientData/>
  </xdr:twoCellAnchor>
  <xdr:twoCellAnchor editAs="oneCell">
    <xdr:from>
      <xdr:col>2</xdr:col>
      <xdr:colOff>554181</xdr:colOff>
      <xdr:row>349</xdr:row>
      <xdr:rowOff>34636</xdr:rowOff>
    </xdr:from>
    <xdr:to>
      <xdr:col>2</xdr:col>
      <xdr:colOff>985397</xdr:colOff>
      <xdr:row>349</xdr:row>
      <xdr:rowOff>822613</xdr:rowOff>
    </xdr:to>
    <xdr:pic>
      <xdr:nvPicPr>
        <xdr:cNvPr id="223" name="Immagine 222">
          <a:extLst>
            <a:ext uri="{FF2B5EF4-FFF2-40B4-BE49-F238E27FC236}">
              <a16:creationId xmlns:a16="http://schemas.microsoft.com/office/drawing/2014/main" id="{958EFC9B-9F9A-E83E-A267-033D11149DF6}"/>
            </a:ext>
          </a:extLst>
        </xdr:cNvPr>
        <xdr:cNvPicPr>
          <a:picLocks noChangeAspect="1"/>
        </xdr:cNvPicPr>
      </xdr:nvPicPr>
      <xdr:blipFill>
        <a:blip xmlns:r="http://schemas.openxmlformats.org/officeDocument/2006/relationships" r:embed="rId151"/>
        <a:stretch>
          <a:fillRect/>
        </a:stretch>
      </xdr:blipFill>
      <xdr:spPr>
        <a:xfrm>
          <a:off x="2381249" y="162704318"/>
          <a:ext cx="431216" cy="787977"/>
        </a:xfrm>
        <a:prstGeom prst="rect">
          <a:avLst/>
        </a:prstGeom>
      </xdr:spPr>
    </xdr:pic>
    <xdr:clientData/>
  </xdr:twoCellAnchor>
  <xdr:twoCellAnchor editAs="oneCell">
    <xdr:from>
      <xdr:col>2</xdr:col>
      <xdr:colOff>545523</xdr:colOff>
      <xdr:row>350</xdr:row>
      <xdr:rowOff>51954</xdr:rowOff>
    </xdr:from>
    <xdr:to>
      <xdr:col>2</xdr:col>
      <xdr:colOff>1004455</xdr:colOff>
      <xdr:row>350</xdr:row>
      <xdr:rowOff>819840</xdr:rowOff>
    </xdr:to>
    <xdr:pic>
      <xdr:nvPicPr>
        <xdr:cNvPr id="224" name="Immagine 223">
          <a:extLst>
            <a:ext uri="{FF2B5EF4-FFF2-40B4-BE49-F238E27FC236}">
              <a16:creationId xmlns:a16="http://schemas.microsoft.com/office/drawing/2014/main" id="{FC6F7729-571C-47E8-169F-2F4CAE8638C7}"/>
            </a:ext>
          </a:extLst>
        </xdr:cNvPr>
        <xdr:cNvPicPr>
          <a:picLocks noChangeAspect="1"/>
        </xdr:cNvPicPr>
      </xdr:nvPicPr>
      <xdr:blipFill>
        <a:blip xmlns:r="http://schemas.openxmlformats.org/officeDocument/2006/relationships" r:embed="rId152"/>
        <a:stretch>
          <a:fillRect/>
        </a:stretch>
      </xdr:blipFill>
      <xdr:spPr>
        <a:xfrm>
          <a:off x="2372591" y="163578886"/>
          <a:ext cx="458932" cy="767886"/>
        </a:xfrm>
        <a:prstGeom prst="rect">
          <a:avLst/>
        </a:prstGeom>
      </xdr:spPr>
    </xdr:pic>
    <xdr:clientData/>
  </xdr:twoCellAnchor>
  <xdr:twoCellAnchor editAs="oneCell">
    <xdr:from>
      <xdr:col>2</xdr:col>
      <xdr:colOff>519545</xdr:colOff>
      <xdr:row>353</xdr:row>
      <xdr:rowOff>25977</xdr:rowOff>
    </xdr:from>
    <xdr:to>
      <xdr:col>2</xdr:col>
      <xdr:colOff>978477</xdr:colOff>
      <xdr:row>353</xdr:row>
      <xdr:rowOff>793863</xdr:rowOff>
    </xdr:to>
    <xdr:pic>
      <xdr:nvPicPr>
        <xdr:cNvPr id="225" name="Immagine 224">
          <a:extLst>
            <a:ext uri="{FF2B5EF4-FFF2-40B4-BE49-F238E27FC236}">
              <a16:creationId xmlns:a16="http://schemas.microsoft.com/office/drawing/2014/main" id="{E80200E0-298D-493D-9048-0F0989D43E5B}"/>
            </a:ext>
          </a:extLst>
        </xdr:cNvPr>
        <xdr:cNvPicPr>
          <a:picLocks noChangeAspect="1"/>
        </xdr:cNvPicPr>
      </xdr:nvPicPr>
      <xdr:blipFill>
        <a:blip xmlns:r="http://schemas.openxmlformats.org/officeDocument/2006/relationships" r:embed="rId152"/>
        <a:stretch>
          <a:fillRect/>
        </a:stretch>
      </xdr:blipFill>
      <xdr:spPr>
        <a:xfrm>
          <a:off x="2346613" y="164592000"/>
          <a:ext cx="458932" cy="767886"/>
        </a:xfrm>
        <a:prstGeom prst="rect">
          <a:avLst/>
        </a:prstGeom>
      </xdr:spPr>
    </xdr:pic>
    <xdr:clientData/>
  </xdr:twoCellAnchor>
  <xdr:twoCellAnchor editAs="oneCell">
    <xdr:from>
      <xdr:col>2</xdr:col>
      <xdr:colOff>562841</xdr:colOff>
      <xdr:row>355</xdr:row>
      <xdr:rowOff>43295</xdr:rowOff>
    </xdr:from>
    <xdr:to>
      <xdr:col>2</xdr:col>
      <xdr:colOff>995796</xdr:colOff>
      <xdr:row>355</xdr:row>
      <xdr:rowOff>768787</xdr:rowOff>
    </xdr:to>
    <xdr:pic>
      <xdr:nvPicPr>
        <xdr:cNvPr id="227" name="Immagine 226">
          <a:extLst>
            <a:ext uri="{FF2B5EF4-FFF2-40B4-BE49-F238E27FC236}">
              <a16:creationId xmlns:a16="http://schemas.microsoft.com/office/drawing/2014/main" id="{6C5BF3C1-F59B-5C73-CA27-6E66C32B0662}"/>
            </a:ext>
          </a:extLst>
        </xdr:cNvPr>
        <xdr:cNvPicPr>
          <a:picLocks noChangeAspect="1"/>
        </xdr:cNvPicPr>
      </xdr:nvPicPr>
      <xdr:blipFill>
        <a:blip xmlns:r="http://schemas.openxmlformats.org/officeDocument/2006/relationships" r:embed="rId153"/>
        <a:stretch>
          <a:fillRect/>
        </a:stretch>
      </xdr:blipFill>
      <xdr:spPr>
        <a:xfrm>
          <a:off x="2389909" y="165423272"/>
          <a:ext cx="432955" cy="725492"/>
        </a:xfrm>
        <a:prstGeom prst="rect">
          <a:avLst/>
        </a:prstGeom>
      </xdr:spPr>
    </xdr:pic>
    <xdr:clientData/>
  </xdr:twoCellAnchor>
  <xdr:twoCellAnchor editAs="oneCell">
    <xdr:from>
      <xdr:col>2</xdr:col>
      <xdr:colOff>571501</xdr:colOff>
      <xdr:row>356</xdr:row>
      <xdr:rowOff>60614</xdr:rowOff>
    </xdr:from>
    <xdr:to>
      <xdr:col>2</xdr:col>
      <xdr:colOff>968547</xdr:colOff>
      <xdr:row>356</xdr:row>
      <xdr:rowOff>770660</xdr:rowOff>
    </xdr:to>
    <xdr:pic>
      <xdr:nvPicPr>
        <xdr:cNvPr id="228" name="Immagine 227">
          <a:extLst>
            <a:ext uri="{FF2B5EF4-FFF2-40B4-BE49-F238E27FC236}">
              <a16:creationId xmlns:a16="http://schemas.microsoft.com/office/drawing/2014/main" id="{31C6694B-93AE-2A71-E3A8-1B75C8F6BDDD}"/>
            </a:ext>
          </a:extLst>
        </xdr:cNvPr>
        <xdr:cNvPicPr>
          <a:picLocks noChangeAspect="1"/>
        </xdr:cNvPicPr>
      </xdr:nvPicPr>
      <xdr:blipFill>
        <a:blip xmlns:r="http://schemas.openxmlformats.org/officeDocument/2006/relationships" r:embed="rId154"/>
        <a:stretch>
          <a:fillRect/>
        </a:stretch>
      </xdr:blipFill>
      <xdr:spPr>
        <a:xfrm>
          <a:off x="2398569" y="166254546"/>
          <a:ext cx="397046" cy="710046"/>
        </a:xfrm>
        <a:prstGeom prst="rect">
          <a:avLst/>
        </a:prstGeom>
      </xdr:spPr>
    </xdr:pic>
    <xdr:clientData/>
  </xdr:twoCellAnchor>
  <xdr:twoCellAnchor editAs="oneCell">
    <xdr:from>
      <xdr:col>2</xdr:col>
      <xdr:colOff>562841</xdr:colOff>
      <xdr:row>358</xdr:row>
      <xdr:rowOff>60613</xdr:rowOff>
    </xdr:from>
    <xdr:to>
      <xdr:col>2</xdr:col>
      <xdr:colOff>959887</xdr:colOff>
      <xdr:row>358</xdr:row>
      <xdr:rowOff>770659</xdr:rowOff>
    </xdr:to>
    <xdr:pic>
      <xdr:nvPicPr>
        <xdr:cNvPr id="229" name="Immagine 228">
          <a:extLst>
            <a:ext uri="{FF2B5EF4-FFF2-40B4-BE49-F238E27FC236}">
              <a16:creationId xmlns:a16="http://schemas.microsoft.com/office/drawing/2014/main" id="{1CF60B36-6330-4C99-8255-F1ACA122F923}"/>
            </a:ext>
          </a:extLst>
        </xdr:cNvPr>
        <xdr:cNvPicPr>
          <a:picLocks noChangeAspect="1"/>
        </xdr:cNvPicPr>
      </xdr:nvPicPr>
      <xdr:blipFill>
        <a:blip xmlns:r="http://schemas.openxmlformats.org/officeDocument/2006/relationships" r:embed="rId154"/>
        <a:stretch>
          <a:fillRect/>
        </a:stretch>
      </xdr:blipFill>
      <xdr:spPr>
        <a:xfrm>
          <a:off x="2389909" y="167882454"/>
          <a:ext cx="397046" cy="710046"/>
        </a:xfrm>
        <a:prstGeom prst="rect">
          <a:avLst/>
        </a:prstGeom>
      </xdr:spPr>
    </xdr:pic>
    <xdr:clientData/>
  </xdr:twoCellAnchor>
  <xdr:twoCellAnchor editAs="oneCell">
    <xdr:from>
      <xdr:col>2</xdr:col>
      <xdr:colOff>562841</xdr:colOff>
      <xdr:row>357</xdr:row>
      <xdr:rowOff>69272</xdr:rowOff>
    </xdr:from>
    <xdr:to>
      <xdr:col>2</xdr:col>
      <xdr:colOff>959887</xdr:colOff>
      <xdr:row>357</xdr:row>
      <xdr:rowOff>779318</xdr:rowOff>
    </xdr:to>
    <xdr:pic>
      <xdr:nvPicPr>
        <xdr:cNvPr id="230" name="Immagine 229">
          <a:extLst>
            <a:ext uri="{FF2B5EF4-FFF2-40B4-BE49-F238E27FC236}">
              <a16:creationId xmlns:a16="http://schemas.microsoft.com/office/drawing/2014/main" id="{2226D255-8068-4BA3-98CD-4D02C97075AD}"/>
            </a:ext>
          </a:extLst>
        </xdr:cNvPr>
        <xdr:cNvPicPr>
          <a:picLocks noChangeAspect="1"/>
        </xdr:cNvPicPr>
      </xdr:nvPicPr>
      <xdr:blipFill>
        <a:blip xmlns:r="http://schemas.openxmlformats.org/officeDocument/2006/relationships" r:embed="rId154"/>
        <a:stretch>
          <a:fillRect/>
        </a:stretch>
      </xdr:blipFill>
      <xdr:spPr>
        <a:xfrm>
          <a:off x="2389909" y="167077158"/>
          <a:ext cx="397046" cy="710046"/>
        </a:xfrm>
        <a:prstGeom prst="rect">
          <a:avLst/>
        </a:prstGeom>
      </xdr:spPr>
    </xdr:pic>
    <xdr:clientData/>
  </xdr:twoCellAnchor>
  <xdr:twoCellAnchor editAs="oneCell">
    <xdr:from>
      <xdr:col>2</xdr:col>
      <xdr:colOff>554182</xdr:colOff>
      <xdr:row>359</xdr:row>
      <xdr:rowOff>69272</xdr:rowOff>
    </xdr:from>
    <xdr:to>
      <xdr:col>2</xdr:col>
      <xdr:colOff>951228</xdr:colOff>
      <xdr:row>359</xdr:row>
      <xdr:rowOff>779318</xdr:rowOff>
    </xdr:to>
    <xdr:pic>
      <xdr:nvPicPr>
        <xdr:cNvPr id="231" name="Immagine 230">
          <a:extLst>
            <a:ext uri="{FF2B5EF4-FFF2-40B4-BE49-F238E27FC236}">
              <a16:creationId xmlns:a16="http://schemas.microsoft.com/office/drawing/2014/main" id="{CB19A894-D68B-459F-986B-0DF99DB2E4FD}"/>
            </a:ext>
          </a:extLst>
        </xdr:cNvPr>
        <xdr:cNvPicPr>
          <a:picLocks noChangeAspect="1"/>
        </xdr:cNvPicPr>
      </xdr:nvPicPr>
      <xdr:blipFill>
        <a:blip xmlns:r="http://schemas.openxmlformats.org/officeDocument/2006/relationships" r:embed="rId154"/>
        <a:stretch>
          <a:fillRect/>
        </a:stretch>
      </xdr:blipFill>
      <xdr:spPr>
        <a:xfrm>
          <a:off x="2381250" y="168705067"/>
          <a:ext cx="397046" cy="710046"/>
        </a:xfrm>
        <a:prstGeom prst="rect">
          <a:avLst/>
        </a:prstGeom>
      </xdr:spPr>
    </xdr:pic>
    <xdr:clientData/>
  </xdr:twoCellAnchor>
  <xdr:twoCellAnchor editAs="oneCell">
    <xdr:from>
      <xdr:col>2</xdr:col>
      <xdr:colOff>536865</xdr:colOff>
      <xdr:row>360</xdr:row>
      <xdr:rowOff>43295</xdr:rowOff>
    </xdr:from>
    <xdr:to>
      <xdr:col>2</xdr:col>
      <xdr:colOff>967171</xdr:colOff>
      <xdr:row>360</xdr:row>
      <xdr:rowOff>805295</xdr:rowOff>
    </xdr:to>
    <xdr:pic>
      <xdr:nvPicPr>
        <xdr:cNvPr id="232" name="Immagine 231">
          <a:extLst>
            <a:ext uri="{FF2B5EF4-FFF2-40B4-BE49-F238E27FC236}">
              <a16:creationId xmlns:a16="http://schemas.microsoft.com/office/drawing/2014/main" id="{93EFE180-B53C-13D7-1F59-15D20BB2EF7A}"/>
            </a:ext>
          </a:extLst>
        </xdr:cNvPr>
        <xdr:cNvPicPr>
          <a:picLocks noChangeAspect="1"/>
        </xdr:cNvPicPr>
      </xdr:nvPicPr>
      <xdr:blipFill>
        <a:blip xmlns:r="http://schemas.openxmlformats.org/officeDocument/2006/relationships" r:embed="rId155"/>
        <a:stretch>
          <a:fillRect/>
        </a:stretch>
      </xdr:blipFill>
      <xdr:spPr>
        <a:xfrm>
          <a:off x="2363933" y="169493045"/>
          <a:ext cx="430306" cy="762000"/>
        </a:xfrm>
        <a:prstGeom prst="rect">
          <a:avLst/>
        </a:prstGeom>
      </xdr:spPr>
    </xdr:pic>
    <xdr:clientData/>
  </xdr:twoCellAnchor>
  <xdr:twoCellAnchor editAs="oneCell">
    <xdr:from>
      <xdr:col>2</xdr:col>
      <xdr:colOff>536864</xdr:colOff>
      <xdr:row>362</xdr:row>
      <xdr:rowOff>17318</xdr:rowOff>
    </xdr:from>
    <xdr:to>
      <xdr:col>2</xdr:col>
      <xdr:colOff>967170</xdr:colOff>
      <xdr:row>362</xdr:row>
      <xdr:rowOff>779318</xdr:rowOff>
    </xdr:to>
    <xdr:pic>
      <xdr:nvPicPr>
        <xdr:cNvPr id="233" name="Immagine 232">
          <a:extLst>
            <a:ext uri="{FF2B5EF4-FFF2-40B4-BE49-F238E27FC236}">
              <a16:creationId xmlns:a16="http://schemas.microsoft.com/office/drawing/2014/main" id="{5088E6A0-41F9-45A1-97C7-1D984C33C204}"/>
            </a:ext>
          </a:extLst>
        </xdr:cNvPr>
        <xdr:cNvPicPr>
          <a:picLocks noChangeAspect="1"/>
        </xdr:cNvPicPr>
      </xdr:nvPicPr>
      <xdr:blipFill>
        <a:blip xmlns:r="http://schemas.openxmlformats.org/officeDocument/2006/relationships" r:embed="rId155"/>
        <a:stretch>
          <a:fillRect/>
        </a:stretch>
      </xdr:blipFill>
      <xdr:spPr>
        <a:xfrm>
          <a:off x="2363932" y="171094977"/>
          <a:ext cx="430306" cy="762000"/>
        </a:xfrm>
        <a:prstGeom prst="rect">
          <a:avLst/>
        </a:prstGeom>
      </xdr:spPr>
    </xdr:pic>
    <xdr:clientData/>
  </xdr:twoCellAnchor>
  <xdr:twoCellAnchor editAs="oneCell">
    <xdr:from>
      <xdr:col>2</xdr:col>
      <xdr:colOff>510886</xdr:colOff>
      <xdr:row>361</xdr:row>
      <xdr:rowOff>34637</xdr:rowOff>
    </xdr:from>
    <xdr:to>
      <xdr:col>2</xdr:col>
      <xdr:colOff>941192</xdr:colOff>
      <xdr:row>361</xdr:row>
      <xdr:rowOff>796637</xdr:rowOff>
    </xdr:to>
    <xdr:pic>
      <xdr:nvPicPr>
        <xdr:cNvPr id="234" name="Immagine 233">
          <a:extLst>
            <a:ext uri="{FF2B5EF4-FFF2-40B4-BE49-F238E27FC236}">
              <a16:creationId xmlns:a16="http://schemas.microsoft.com/office/drawing/2014/main" id="{28CDB3B0-E638-48D7-92D0-53976AB8F66A}"/>
            </a:ext>
          </a:extLst>
        </xdr:cNvPr>
        <xdr:cNvPicPr>
          <a:picLocks noChangeAspect="1"/>
        </xdr:cNvPicPr>
      </xdr:nvPicPr>
      <xdr:blipFill>
        <a:blip xmlns:r="http://schemas.openxmlformats.org/officeDocument/2006/relationships" r:embed="rId155"/>
        <a:stretch>
          <a:fillRect/>
        </a:stretch>
      </xdr:blipFill>
      <xdr:spPr>
        <a:xfrm>
          <a:off x="2337954" y="170298342"/>
          <a:ext cx="430306" cy="762000"/>
        </a:xfrm>
        <a:prstGeom prst="rect">
          <a:avLst/>
        </a:prstGeom>
      </xdr:spPr>
    </xdr:pic>
    <xdr:clientData/>
  </xdr:twoCellAnchor>
  <xdr:twoCellAnchor editAs="oneCell">
    <xdr:from>
      <xdr:col>2</xdr:col>
      <xdr:colOff>519545</xdr:colOff>
      <xdr:row>363</xdr:row>
      <xdr:rowOff>34637</xdr:rowOff>
    </xdr:from>
    <xdr:to>
      <xdr:col>2</xdr:col>
      <xdr:colOff>949851</xdr:colOff>
      <xdr:row>363</xdr:row>
      <xdr:rowOff>796637</xdr:rowOff>
    </xdr:to>
    <xdr:pic>
      <xdr:nvPicPr>
        <xdr:cNvPr id="236" name="Immagine 235">
          <a:extLst>
            <a:ext uri="{FF2B5EF4-FFF2-40B4-BE49-F238E27FC236}">
              <a16:creationId xmlns:a16="http://schemas.microsoft.com/office/drawing/2014/main" id="{9AA6559B-4861-4631-ADC7-1FEF9EF46BEA}"/>
            </a:ext>
          </a:extLst>
        </xdr:cNvPr>
        <xdr:cNvPicPr>
          <a:picLocks noChangeAspect="1"/>
        </xdr:cNvPicPr>
      </xdr:nvPicPr>
      <xdr:blipFill>
        <a:blip xmlns:r="http://schemas.openxmlformats.org/officeDocument/2006/relationships" r:embed="rId155"/>
        <a:stretch>
          <a:fillRect/>
        </a:stretch>
      </xdr:blipFill>
      <xdr:spPr>
        <a:xfrm>
          <a:off x="2346613" y="171926251"/>
          <a:ext cx="430306" cy="762000"/>
        </a:xfrm>
        <a:prstGeom prst="rect">
          <a:avLst/>
        </a:prstGeom>
      </xdr:spPr>
    </xdr:pic>
    <xdr:clientData/>
  </xdr:twoCellAnchor>
  <xdr:twoCellAnchor editAs="oneCell">
    <xdr:from>
      <xdr:col>2</xdr:col>
      <xdr:colOff>519546</xdr:colOff>
      <xdr:row>364</xdr:row>
      <xdr:rowOff>34637</xdr:rowOff>
    </xdr:from>
    <xdr:to>
      <xdr:col>2</xdr:col>
      <xdr:colOff>947794</xdr:colOff>
      <xdr:row>364</xdr:row>
      <xdr:rowOff>787978</xdr:rowOff>
    </xdr:to>
    <xdr:pic>
      <xdr:nvPicPr>
        <xdr:cNvPr id="238" name="Immagine 237">
          <a:extLst>
            <a:ext uri="{FF2B5EF4-FFF2-40B4-BE49-F238E27FC236}">
              <a16:creationId xmlns:a16="http://schemas.microsoft.com/office/drawing/2014/main" id="{A9FEF756-5EC2-6F2F-0365-9AD0AA77CF5D}"/>
            </a:ext>
          </a:extLst>
        </xdr:cNvPr>
        <xdr:cNvPicPr>
          <a:picLocks noChangeAspect="1"/>
        </xdr:cNvPicPr>
      </xdr:nvPicPr>
      <xdr:blipFill>
        <a:blip xmlns:r="http://schemas.openxmlformats.org/officeDocument/2006/relationships" r:embed="rId156"/>
        <a:stretch>
          <a:fillRect/>
        </a:stretch>
      </xdr:blipFill>
      <xdr:spPr>
        <a:xfrm>
          <a:off x="2346614" y="172740205"/>
          <a:ext cx="428248" cy="753341"/>
        </a:xfrm>
        <a:prstGeom prst="rect">
          <a:avLst/>
        </a:prstGeom>
      </xdr:spPr>
    </xdr:pic>
    <xdr:clientData/>
  </xdr:twoCellAnchor>
  <xdr:twoCellAnchor editAs="oneCell">
    <xdr:from>
      <xdr:col>2</xdr:col>
      <xdr:colOff>519546</xdr:colOff>
      <xdr:row>365</xdr:row>
      <xdr:rowOff>34636</xdr:rowOff>
    </xdr:from>
    <xdr:to>
      <xdr:col>2</xdr:col>
      <xdr:colOff>949008</xdr:colOff>
      <xdr:row>365</xdr:row>
      <xdr:rowOff>744681</xdr:rowOff>
    </xdr:to>
    <xdr:pic>
      <xdr:nvPicPr>
        <xdr:cNvPr id="239" name="Immagine 238">
          <a:extLst>
            <a:ext uri="{FF2B5EF4-FFF2-40B4-BE49-F238E27FC236}">
              <a16:creationId xmlns:a16="http://schemas.microsoft.com/office/drawing/2014/main" id="{16751298-92DC-A79B-1DC0-1B59968D3060}"/>
            </a:ext>
          </a:extLst>
        </xdr:cNvPr>
        <xdr:cNvPicPr>
          <a:picLocks noChangeAspect="1"/>
        </xdr:cNvPicPr>
      </xdr:nvPicPr>
      <xdr:blipFill>
        <a:blip xmlns:r="http://schemas.openxmlformats.org/officeDocument/2006/relationships" r:embed="rId157"/>
        <a:stretch>
          <a:fillRect/>
        </a:stretch>
      </xdr:blipFill>
      <xdr:spPr>
        <a:xfrm>
          <a:off x="2346614" y="173554159"/>
          <a:ext cx="429462" cy="710045"/>
        </a:xfrm>
        <a:prstGeom prst="rect">
          <a:avLst/>
        </a:prstGeom>
      </xdr:spPr>
    </xdr:pic>
    <xdr:clientData/>
  </xdr:twoCellAnchor>
  <xdr:twoCellAnchor editAs="oneCell">
    <xdr:from>
      <xdr:col>2</xdr:col>
      <xdr:colOff>554182</xdr:colOff>
      <xdr:row>366</xdr:row>
      <xdr:rowOff>17320</xdr:rowOff>
    </xdr:from>
    <xdr:to>
      <xdr:col>2</xdr:col>
      <xdr:colOff>968129</xdr:colOff>
      <xdr:row>366</xdr:row>
      <xdr:rowOff>744684</xdr:rowOff>
    </xdr:to>
    <xdr:pic>
      <xdr:nvPicPr>
        <xdr:cNvPr id="240" name="Immagine 239">
          <a:extLst>
            <a:ext uri="{FF2B5EF4-FFF2-40B4-BE49-F238E27FC236}">
              <a16:creationId xmlns:a16="http://schemas.microsoft.com/office/drawing/2014/main" id="{5FBDBEAB-F4D0-2255-462E-48287729BAC2}"/>
            </a:ext>
          </a:extLst>
        </xdr:cNvPr>
        <xdr:cNvPicPr>
          <a:picLocks noChangeAspect="1"/>
        </xdr:cNvPicPr>
      </xdr:nvPicPr>
      <xdr:blipFill>
        <a:blip xmlns:r="http://schemas.openxmlformats.org/officeDocument/2006/relationships" r:embed="rId158"/>
        <a:stretch>
          <a:fillRect/>
        </a:stretch>
      </xdr:blipFill>
      <xdr:spPr>
        <a:xfrm>
          <a:off x="2381250" y="174350797"/>
          <a:ext cx="413947" cy="727364"/>
        </a:xfrm>
        <a:prstGeom prst="rect">
          <a:avLst/>
        </a:prstGeom>
      </xdr:spPr>
    </xdr:pic>
    <xdr:clientData/>
  </xdr:twoCellAnchor>
  <xdr:twoCellAnchor editAs="oneCell">
    <xdr:from>
      <xdr:col>2</xdr:col>
      <xdr:colOff>557646</xdr:colOff>
      <xdr:row>367</xdr:row>
      <xdr:rowOff>77239</xdr:rowOff>
    </xdr:from>
    <xdr:to>
      <xdr:col>2</xdr:col>
      <xdr:colOff>1006354</xdr:colOff>
      <xdr:row>367</xdr:row>
      <xdr:rowOff>754380</xdr:rowOff>
    </xdr:to>
    <xdr:pic>
      <xdr:nvPicPr>
        <xdr:cNvPr id="241" name="Immagine 240">
          <a:extLst>
            <a:ext uri="{FF2B5EF4-FFF2-40B4-BE49-F238E27FC236}">
              <a16:creationId xmlns:a16="http://schemas.microsoft.com/office/drawing/2014/main" id="{BC1454FF-8C10-8AA5-009D-82AA5858BFEB}"/>
            </a:ext>
          </a:extLst>
        </xdr:cNvPr>
        <xdr:cNvPicPr>
          <a:picLocks noChangeAspect="1"/>
        </xdr:cNvPicPr>
      </xdr:nvPicPr>
      <xdr:blipFill>
        <a:blip xmlns:r="http://schemas.openxmlformats.org/officeDocument/2006/relationships" r:embed="rId159"/>
        <a:stretch>
          <a:fillRect/>
        </a:stretch>
      </xdr:blipFill>
      <xdr:spPr>
        <a:xfrm>
          <a:off x="2432166" y="183338239"/>
          <a:ext cx="448708" cy="677141"/>
        </a:xfrm>
        <a:prstGeom prst="rect">
          <a:avLst/>
        </a:prstGeom>
      </xdr:spPr>
    </xdr:pic>
    <xdr:clientData/>
  </xdr:twoCellAnchor>
  <xdr:twoCellAnchor editAs="oneCell">
    <xdr:from>
      <xdr:col>2</xdr:col>
      <xdr:colOff>528206</xdr:colOff>
      <xdr:row>369</xdr:row>
      <xdr:rowOff>25978</xdr:rowOff>
    </xdr:from>
    <xdr:to>
      <xdr:col>2</xdr:col>
      <xdr:colOff>987137</xdr:colOff>
      <xdr:row>369</xdr:row>
      <xdr:rowOff>757307</xdr:rowOff>
    </xdr:to>
    <xdr:pic>
      <xdr:nvPicPr>
        <xdr:cNvPr id="242" name="Immagine 241">
          <a:extLst>
            <a:ext uri="{FF2B5EF4-FFF2-40B4-BE49-F238E27FC236}">
              <a16:creationId xmlns:a16="http://schemas.microsoft.com/office/drawing/2014/main" id="{9C380637-18F0-7AC3-EFAF-ED0285E74A58}"/>
            </a:ext>
          </a:extLst>
        </xdr:cNvPr>
        <xdr:cNvPicPr>
          <a:picLocks noChangeAspect="1"/>
        </xdr:cNvPicPr>
      </xdr:nvPicPr>
      <xdr:blipFill>
        <a:blip xmlns:r="http://schemas.openxmlformats.org/officeDocument/2006/relationships" r:embed="rId160"/>
        <a:stretch>
          <a:fillRect/>
        </a:stretch>
      </xdr:blipFill>
      <xdr:spPr>
        <a:xfrm>
          <a:off x="2355274" y="175987364"/>
          <a:ext cx="458931" cy="731329"/>
        </a:xfrm>
        <a:prstGeom prst="rect">
          <a:avLst/>
        </a:prstGeom>
      </xdr:spPr>
    </xdr:pic>
    <xdr:clientData/>
  </xdr:twoCellAnchor>
  <xdr:twoCellAnchor editAs="oneCell">
    <xdr:from>
      <xdr:col>2</xdr:col>
      <xdr:colOff>543792</xdr:colOff>
      <xdr:row>371</xdr:row>
      <xdr:rowOff>78278</xdr:rowOff>
    </xdr:from>
    <xdr:to>
      <xdr:col>2</xdr:col>
      <xdr:colOff>1008509</xdr:colOff>
      <xdr:row>371</xdr:row>
      <xdr:rowOff>762000</xdr:rowOff>
    </xdr:to>
    <xdr:pic>
      <xdr:nvPicPr>
        <xdr:cNvPr id="244" name="Immagine 243">
          <a:extLst>
            <a:ext uri="{FF2B5EF4-FFF2-40B4-BE49-F238E27FC236}">
              <a16:creationId xmlns:a16="http://schemas.microsoft.com/office/drawing/2014/main" id="{C196A759-F745-939C-6EA9-DF2519A65E0B}"/>
            </a:ext>
          </a:extLst>
        </xdr:cNvPr>
        <xdr:cNvPicPr>
          <a:picLocks noChangeAspect="1"/>
        </xdr:cNvPicPr>
      </xdr:nvPicPr>
      <xdr:blipFill>
        <a:blip xmlns:r="http://schemas.openxmlformats.org/officeDocument/2006/relationships" r:embed="rId161"/>
        <a:stretch>
          <a:fillRect/>
        </a:stretch>
      </xdr:blipFill>
      <xdr:spPr>
        <a:xfrm>
          <a:off x="2418312" y="186570158"/>
          <a:ext cx="464717" cy="683722"/>
        </a:xfrm>
        <a:prstGeom prst="rect">
          <a:avLst/>
        </a:prstGeom>
      </xdr:spPr>
    </xdr:pic>
    <xdr:clientData/>
  </xdr:twoCellAnchor>
  <xdr:twoCellAnchor editAs="oneCell">
    <xdr:from>
      <xdr:col>2</xdr:col>
      <xdr:colOff>502228</xdr:colOff>
      <xdr:row>375</xdr:row>
      <xdr:rowOff>199159</xdr:rowOff>
    </xdr:from>
    <xdr:to>
      <xdr:col>2</xdr:col>
      <xdr:colOff>1091046</xdr:colOff>
      <xdr:row>375</xdr:row>
      <xdr:rowOff>974903</xdr:rowOff>
    </xdr:to>
    <xdr:pic>
      <xdr:nvPicPr>
        <xdr:cNvPr id="245" name="Immagine 244">
          <a:extLst>
            <a:ext uri="{FF2B5EF4-FFF2-40B4-BE49-F238E27FC236}">
              <a16:creationId xmlns:a16="http://schemas.microsoft.com/office/drawing/2014/main" id="{6E29E496-97AB-6D92-5662-4ED8547EE1D5}"/>
            </a:ext>
          </a:extLst>
        </xdr:cNvPr>
        <xdr:cNvPicPr>
          <a:picLocks noChangeAspect="1"/>
        </xdr:cNvPicPr>
      </xdr:nvPicPr>
      <xdr:blipFill>
        <a:blip xmlns:r="http://schemas.openxmlformats.org/officeDocument/2006/relationships" r:embed="rId162"/>
        <a:stretch>
          <a:fillRect/>
        </a:stretch>
      </xdr:blipFill>
      <xdr:spPr>
        <a:xfrm>
          <a:off x="2329296" y="172714227"/>
          <a:ext cx="588818" cy="775744"/>
        </a:xfrm>
        <a:prstGeom prst="rect">
          <a:avLst/>
        </a:prstGeom>
      </xdr:spPr>
    </xdr:pic>
    <xdr:clientData/>
  </xdr:twoCellAnchor>
  <xdr:twoCellAnchor editAs="oneCell">
    <xdr:from>
      <xdr:col>2</xdr:col>
      <xdr:colOff>140970</xdr:colOff>
      <xdr:row>376</xdr:row>
      <xdr:rowOff>242455</xdr:rowOff>
    </xdr:from>
    <xdr:to>
      <xdr:col>2</xdr:col>
      <xdr:colOff>1448493</xdr:colOff>
      <xdr:row>376</xdr:row>
      <xdr:rowOff>730742</xdr:rowOff>
    </xdr:to>
    <xdr:pic>
      <xdr:nvPicPr>
        <xdr:cNvPr id="246" name="Immagine 245">
          <a:extLst>
            <a:ext uri="{FF2B5EF4-FFF2-40B4-BE49-F238E27FC236}">
              <a16:creationId xmlns:a16="http://schemas.microsoft.com/office/drawing/2014/main" id="{D76A0C68-2CA6-586F-F3DC-46B6F782DC5C}"/>
            </a:ext>
          </a:extLst>
        </xdr:cNvPr>
        <xdr:cNvPicPr>
          <a:picLocks noChangeAspect="1"/>
        </xdr:cNvPicPr>
      </xdr:nvPicPr>
      <xdr:blipFill>
        <a:blip xmlns:r="http://schemas.openxmlformats.org/officeDocument/2006/relationships" r:embed="rId163"/>
        <a:stretch>
          <a:fillRect/>
        </a:stretch>
      </xdr:blipFill>
      <xdr:spPr>
        <a:xfrm>
          <a:off x="2015490" y="188913655"/>
          <a:ext cx="1307523" cy="488287"/>
        </a:xfrm>
        <a:prstGeom prst="rect">
          <a:avLst/>
        </a:prstGeom>
      </xdr:spPr>
    </xdr:pic>
    <xdr:clientData/>
  </xdr:twoCellAnchor>
  <xdr:twoCellAnchor editAs="oneCell">
    <xdr:from>
      <xdr:col>2</xdr:col>
      <xdr:colOff>112568</xdr:colOff>
      <xdr:row>378</xdr:row>
      <xdr:rowOff>346363</xdr:rowOff>
    </xdr:from>
    <xdr:to>
      <xdr:col>2</xdr:col>
      <xdr:colOff>1420091</xdr:colOff>
      <xdr:row>378</xdr:row>
      <xdr:rowOff>834650</xdr:rowOff>
    </xdr:to>
    <xdr:pic>
      <xdr:nvPicPr>
        <xdr:cNvPr id="247" name="Immagine 246">
          <a:extLst>
            <a:ext uri="{FF2B5EF4-FFF2-40B4-BE49-F238E27FC236}">
              <a16:creationId xmlns:a16="http://schemas.microsoft.com/office/drawing/2014/main" id="{BDC1E3AD-2CD1-4F63-9C1D-C69E55B65B78}"/>
            </a:ext>
          </a:extLst>
        </xdr:cNvPr>
        <xdr:cNvPicPr>
          <a:picLocks noChangeAspect="1"/>
        </xdr:cNvPicPr>
      </xdr:nvPicPr>
      <xdr:blipFill>
        <a:blip xmlns:r="http://schemas.openxmlformats.org/officeDocument/2006/relationships" r:embed="rId163"/>
        <a:stretch>
          <a:fillRect/>
        </a:stretch>
      </xdr:blipFill>
      <xdr:spPr>
        <a:xfrm>
          <a:off x="1939636" y="175718931"/>
          <a:ext cx="1307523" cy="488287"/>
        </a:xfrm>
        <a:prstGeom prst="rect">
          <a:avLst/>
        </a:prstGeom>
      </xdr:spPr>
    </xdr:pic>
    <xdr:clientData/>
  </xdr:twoCellAnchor>
  <xdr:twoCellAnchor editAs="oneCell">
    <xdr:from>
      <xdr:col>2</xdr:col>
      <xdr:colOff>86591</xdr:colOff>
      <xdr:row>379</xdr:row>
      <xdr:rowOff>285752</xdr:rowOff>
    </xdr:from>
    <xdr:to>
      <xdr:col>2</xdr:col>
      <xdr:colOff>1472045</xdr:colOff>
      <xdr:row>379</xdr:row>
      <xdr:rowOff>738259</xdr:rowOff>
    </xdr:to>
    <xdr:pic>
      <xdr:nvPicPr>
        <xdr:cNvPr id="248" name="Immagine 247">
          <a:extLst>
            <a:ext uri="{FF2B5EF4-FFF2-40B4-BE49-F238E27FC236}">
              <a16:creationId xmlns:a16="http://schemas.microsoft.com/office/drawing/2014/main" id="{6B1BCBE6-B4BC-86BB-DC0E-37E8B7AF434F}"/>
            </a:ext>
          </a:extLst>
        </xdr:cNvPr>
        <xdr:cNvPicPr>
          <a:picLocks noChangeAspect="1"/>
        </xdr:cNvPicPr>
      </xdr:nvPicPr>
      <xdr:blipFill>
        <a:blip xmlns:r="http://schemas.openxmlformats.org/officeDocument/2006/relationships" r:embed="rId164"/>
        <a:stretch>
          <a:fillRect/>
        </a:stretch>
      </xdr:blipFill>
      <xdr:spPr>
        <a:xfrm>
          <a:off x="1913659" y="177087070"/>
          <a:ext cx="1385454" cy="452507"/>
        </a:xfrm>
        <a:prstGeom prst="rect">
          <a:avLst/>
        </a:prstGeom>
      </xdr:spPr>
    </xdr:pic>
    <xdr:clientData/>
  </xdr:twoCellAnchor>
  <xdr:twoCellAnchor editAs="oneCell">
    <xdr:from>
      <xdr:col>2</xdr:col>
      <xdr:colOff>502573</xdr:colOff>
      <xdr:row>381</xdr:row>
      <xdr:rowOff>83473</xdr:rowOff>
    </xdr:from>
    <xdr:to>
      <xdr:col>2</xdr:col>
      <xdr:colOff>1059230</xdr:colOff>
      <xdr:row>381</xdr:row>
      <xdr:rowOff>784860</xdr:rowOff>
    </xdr:to>
    <xdr:pic>
      <xdr:nvPicPr>
        <xdr:cNvPr id="249" name="Immagine 248">
          <a:extLst>
            <a:ext uri="{FF2B5EF4-FFF2-40B4-BE49-F238E27FC236}">
              <a16:creationId xmlns:a16="http://schemas.microsoft.com/office/drawing/2014/main" id="{A6C55D87-C662-A8A0-562D-600DE71FDED7}"/>
            </a:ext>
          </a:extLst>
        </xdr:cNvPr>
        <xdr:cNvPicPr>
          <a:picLocks noChangeAspect="1"/>
        </xdr:cNvPicPr>
      </xdr:nvPicPr>
      <xdr:blipFill>
        <a:blip xmlns:r="http://schemas.openxmlformats.org/officeDocument/2006/relationships" r:embed="rId165"/>
        <a:stretch>
          <a:fillRect/>
        </a:stretch>
      </xdr:blipFill>
      <xdr:spPr>
        <a:xfrm>
          <a:off x="2377093" y="193136173"/>
          <a:ext cx="556657" cy="701387"/>
        </a:xfrm>
        <a:prstGeom prst="rect">
          <a:avLst/>
        </a:prstGeom>
      </xdr:spPr>
    </xdr:pic>
    <xdr:clientData/>
  </xdr:twoCellAnchor>
  <xdr:twoCellAnchor editAs="oneCell">
    <xdr:from>
      <xdr:col>2</xdr:col>
      <xdr:colOff>553489</xdr:colOff>
      <xdr:row>382</xdr:row>
      <xdr:rowOff>68234</xdr:rowOff>
    </xdr:from>
    <xdr:to>
      <xdr:col>2</xdr:col>
      <xdr:colOff>1051560</xdr:colOff>
      <xdr:row>382</xdr:row>
      <xdr:rowOff>794235</xdr:rowOff>
    </xdr:to>
    <xdr:pic>
      <xdr:nvPicPr>
        <xdr:cNvPr id="250" name="Immagine 249">
          <a:extLst>
            <a:ext uri="{FF2B5EF4-FFF2-40B4-BE49-F238E27FC236}">
              <a16:creationId xmlns:a16="http://schemas.microsoft.com/office/drawing/2014/main" id="{63BE302F-EE3F-489F-0FC4-9333EA652281}"/>
            </a:ext>
          </a:extLst>
        </xdr:cNvPr>
        <xdr:cNvPicPr>
          <a:picLocks noChangeAspect="1"/>
        </xdr:cNvPicPr>
      </xdr:nvPicPr>
      <xdr:blipFill>
        <a:blip xmlns:r="http://schemas.openxmlformats.org/officeDocument/2006/relationships" r:embed="rId166"/>
        <a:stretch>
          <a:fillRect/>
        </a:stretch>
      </xdr:blipFill>
      <xdr:spPr>
        <a:xfrm>
          <a:off x="2428009" y="193997234"/>
          <a:ext cx="498071" cy="726001"/>
        </a:xfrm>
        <a:prstGeom prst="rect">
          <a:avLst/>
        </a:prstGeom>
      </xdr:spPr>
    </xdr:pic>
    <xdr:clientData/>
  </xdr:twoCellAnchor>
  <xdr:twoCellAnchor editAs="oneCell">
    <xdr:from>
      <xdr:col>2</xdr:col>
      <xdr:colOff>528553</xdr:colOff>
      <xdr:row>383</xdr:row>
      <xdr:rowOff>147205</xdr:rowOff>
    </xdr:from>
    <xdr:to>
      <xdr:col>2</xdr:col>
      <xdr:colOff>1036320</xdr:colOff>
      <xdr:row>383</xdr:row>
      <xdr:rowOff>885775</xdr:rowOff>
    </xdr:to>
    <xdr:pic>
      <xdr:nvPicPr>
        <xdr:cNvPr id="251" name="Immagine 250">
          <a:extLst>
            <a:ext uri="{FF2B5EF4-FFF2-40B4-BE49-F238E27FC236}">
              <a16:creationId xmlns:a16="http://schemas.microsoft.com/office/drawing/2014/main" id="{36F48745-5F79-9854-AE32-29857DE90141}"/>
            </a:ext>
          </a:extLst>
        </xdr:cNvPr>
        <xdr:cNvPicPr>
          <a:picLocks noChangeAspect="1"/>
        </xdr:cNvPicPr>
      </xdr:nvPicPr>
      <xdr:blipFill>
        <a:blip xmlns:r="http://schemas.openxmlformats.org/officeDocument/2006/relationships" r:embed="rId167"/>
        <a:stretch>
          <a:fillRect/>
        </a:stretch>
      </xdr:blipFill>
      <xdr:spPr>
        <a:xfrm>
          <a:off x="2403073" y="194952505"/>
          <a:ext cx="507767" cy="738570"/>
        </a:xfrm>
        <a:prstGeom prst="rect">
          <a:avLst/>
        </a:prstGeom>
      </xdr:spPr>
    </xdr:pic>
    <xdr:clientData/>
  </xdr:twoCellAnchor>
  <xdr:twoCellAnchor editAs="oneCell">
    <xdr:from>
      <xdr:col>2</xdr:col>
      <xdr:colOff>509155</xdr:colOff>
      <xdr:row>384</xdr:row>
      <xdr:rowOff>88670</xdr:rowOff>
    </xdr:from>
    <xdr:to>
      <xdr:col>2</xdr:col>
      <xdr:colOff>1051561</xdr:colOff>
      <xdr:row>384</xdr:row>
      <xdr:rowOff>765555</xdr:rowOff>
    </xdr:to>
    <xdr:pic>
      <xdr:nvPicPr>
        <xdr:cNvPr id="252" name="Immagine 251">
          <a:extLst>
            <a:ext uri="{FF2B5EF4-FFF2-40B4-BE49-F238E27FC236}">
              <a16:creationId xmlns:a16="http://schemas.microsoft.com/office/drawing/2014/main" id="{EA695087-03E6-B1B5-FB72-64F56B3D962B}"/>
            </a:ext>
          </a:extLst>
        </xdr:cNvPr>
        <xdr:cNvPicPr>
          <a:picLocks noChangeAspect="1"/>
        </xdr:cNvPicPr>
      </xdr:nvPicPr>
      <xdr:blipFill>
        <a:blip xmlns:r="http://schemas.openxmlformats.org/officeDocument/2006/relationships" r:embed="rId168"/>
        <a:stretch>
          <a:fillRect/>
        </a:stretch>
      </xdr:blipFill>
      <xdr:spPr>
        <a:xfrm>
          <a:off x="2383675" y="195945530"/>
          <a:ext cx="542406" cy="676885"/>
        </a:xfrm>
        <a:prstGeom prst="rect">
          <a:avLst/>
        </a:prstGeom>
      </xdr:spPr>
    </xdr:pic>
    <xdr:clientData/>
  </xdr:twoCellAnchor>
  <xdr:twoCellAnchor editAs="oneCell">
    <xdr:from>
      <xdr:col>2</xdr:col>
      <xdr:colOff>520931</xdr:colOff>
      <xdr:row>385</xdr:row>
      <xdr:rowOff>59229</xdr:rowOff>
    </xdr:from>
    <xdr:to>
      <xdr:col>2</xdr:col>
      <xdr:colOff>1066801</xdr:colOff>
      <xdr:row>385</xdr:row>
      <xdr:rowOff>748545</xdr:rowOff>
    </xdr:to>
    <xdr:pic>
      <xdr:nvPicPr>
        <xdr:cNvPr id="254" name="Immagine 253">
          <a:extLst>
            <a:ext uri="{FF2B5EF4-FFF2-40B4-BE49-F238E27FC236}">
              <a16:creationId xmlns:a16="http://schemas.microsoft.com/office/drawing/2014/main" id="{0D7896B8-53F9-347A-7AB0-287FE6922F2A}"/>
            </a:ext>
          </a:extLst>
        </xdr:cNvPr>
        <xdr:cNvPicPr>
          <a:picLocks noChangeAspect="1"/>
        </xdr:cNvPicPr>
      </xdr:nvPicPr>
      <xdr:blipFill>
        <a:blip xmlns:r="http://schemas.openxmlformats.org/officeDocument/2006/relationships" r:embed="rId169"/>
        <a:stretch>
          <a:fillRect/>
        </a:stretch>
      </xdr:blipFill>
      <xdr:spPr>
        <a:xfrm>
          <a:off x="2395451" y="196792389"/>
          <a:ext cx="545870" cy="689316"/>
        </a:xfrm>
        <a:prstGeom prst="rect">
          <a:avLst/>
        </a:prstGeom>
      </xdr:spPr>
    </xdr:pic>
    <xdr:clientData/>
  </xdr:twoCellAnchor>
  <xdr:twoCellAnchor editAs="oneCell">
    <xdr:from>
      <xdr:col>2</xdr:col>
      <xdr:colOff>517814</xdr:colOff>
      <xdr:row>386</xdr:row>
      <xdr:rowOff>82435</xdr:rowOff>
    </xdr:from>
    <xdr:to>
      <xdr:col>2</xdr:col>
      <xdr:colOff>1062927</xdr:colOff>
      <xdr:row>386</xdr:row>
      <xdr:rowOff>792480</xdr:rowOff>
    </xdr:to>
    <xdr:pic>
      <xdr:nvPicPr>
        <xdr:cNvPr id="255" name="Immagine 254">
          <a:extLst>
            <a:ext uri="{FF2B5EF4-FFF2-40B4-BE49-F238E27FC236}">
              <a16:creationId xmlns:a16="http://schemas.microsoft.com/office/drawing/2014/main" id="{0785C1C0-0236-6B1A-45C5-9C0CE253A602}"/>
            </a:ext>
          </a:extLst>
        </xdr:cNvPr>
        <xdr:cNvPicPr>
          <a:picLocks noChangeAspect="1"/>
        </xdr:cNvPicPr>
      </xdr:nvPicPr>
      <xdr:blipFill>
        <a:blip xmlns:r="http://schemas.openxmlformats.org/officeDocument/2006/relationships" r:embed="rId170"/>
        <a:stretch>
          <a:fillRect/>
        </a:stretch>
      </xdr:blipFill>
      <xdr:spPr>
        <a:xfrm>
          <a:off x="2392334" y="197691895"/>
          <a:ext cx="545113" cy="710045"/>
        </a:xfrm>
        <a:prstGeom prst="rect">
          <a:avLst/>
        </a:prstGeom>
      </xdr:spPr>
    </xdr:pic>
    <xdr:clientData/>
  </xdr:twoCellAnchor>
  <xdr:twoCellAnchor editAs="oneCell">
    <xdr:from>
      <xdr:col>2</xdr:col>
      <xdr:colOff>555567</xdr:colOff>
      <xdr:row>387</xdr:row>
      <xdr:rowOff>167987</xdr:rowOff>
    </xdr:from>
    <xdr:to>
      <xdr:col>2</xdr:col>
      <xdr:colOff>1078683</xdr:colOff>
      <xdr:row>387</xdr:row>
      <xdr:rowOff>899160</xdr:rowOff>
    </xdr:to>
    <xdr:pic>
      <xdr:nvPicPr>
        <xdr:cNvPr id="256" name="Immagine 255">
          <a:extLst>
            <a:ext uri="{FF2B5EF4-FFF2-40B4-BE49-F238E27FC236}">
              <a16:creationId xmlns:a16="http://schemas.microsoft.com/office/drawing/2014/main" id="{04023AC9-F69C-73AD-9071-66ED211BF098}"/>
            </a:ext>
          </a:extLst>
        </xdr:cNvPr>
        <xdr:cNvPicPr>
          <a:picLocks noChangeAspect="1"/>
        </xdr:cNvPicPr>
      </xdr:nvPicPr>
      <xdr:blipFill>
        <a:blip xmlns:r="http://schemas.openxmlformats.org/officeDocument/2006/relationships" r:embed="rId171"/>
        <a:stretch>
          <a:fillRect/>
        </a:stretch>
      </xdr:blipFill>
      <xdr:spPr>
        <a:xfrm>
          <a:off x="2430087" y="198737567"/>
          <a:ext cx="523116" cy="731173"/>
        </a:xfrm>
        <a:prstGeom prst="rect">
          <a:avLst/>
        </a:prstGeom>
      </xdr:spPr>
    </xdr:pic>
    <xdr:clientData/>
  </xdr:twoCellAnchor>
  <xdr:twoCellAnchor editAs="oneCell">
    <xdr:from>
      <xdr:col>2</xdr:col>
      <xdr:colOff>545870</xdr:colOff>
      <xdr:row>388</xdr:row>
      <xdr:rowOff>127810</xdr:rowOff>
    </xdr:from>
    <xdr:to>
      <xdr:col>2</xdr:col>
      <xdr:colOff>1114085</xdr:colOff>
      <xdr:row>388</xdr:row>
      <xdr:rowOff>922020</xdr:rowOff>
    </xdr:to>
    <xdr:pic>
      <xdr:nvPicPr>
        <xdr:cNvPr id="257" name="Immagine 256">
          <a:extLst>
            <a:ext uri="{FF2B5EF4-FFF2-40B4-BE49-F238E27FC236}">
              <a16:creationId xmlns:a16="http://schemas.microsoft.com/office/drawing/2014/main" id="{B62A0AF5-52D7-4A93-A8E7-78E92435492D}"/>
            </a:ext>
          </a:extLst>
        </xdr:cNvPr>
        <xdr:cNvPicPr>
          <a:picLocks noChangeAspect="1"/>
        </xdr:cNvPicPr>
      </xdr:nvPicPr>
      <xdr:blipFill>
        <a:blip xmlns:r="http://schemas.openxmlformats.org/officeDocument/2006/relationships" r:embed="rId171"/>
        <a:stretch>
          <a:fillRect/>
        </a:stretch>
      </xdr:blipFill>
      <xdr:spPr>
        <a:xfrm>
          <a:off x="2420390" y="199748950"/>
          <a:ext cx="568215" cy="794210"/>
        </a:xfrm>
        <a:prstGeom prst="rect">
          <a:avLst/>
        </a:prstGeom>
      </xdr:spPr>
    </xdr:pic>
    <xdr:clientData/>
  </xdr:twoCellAnchor>
  <xdr:twoCellAnchor editAs="oneCell">
    <xdr:from>
      <xdr:col>2</xdr:col>
      <xdr:colOff>523010</xdr:colOff>
      <xdr:row>389</xdr:row>
      <xdr:rowOff>176992</xdr:rowOff>
    </xdr:from>
    <xdr:to>
      <xdr:col>2</xdr:col>
      <xdr:colOff>1042618</xdr:colOff>
      <xdr:row>389</xdr:row>
      <xdr:rowOff>899160</xdr:rowOff>
    </xdr:to>
    <xdr:pic>
      <xdr:nvPicPr>
        <xdr:cNvPr id="259" name="Immagine 258">
          <a:extLst>
            <a:ext uri="{FF2B5EF4-FFF2-40B4-BE49-F238E27FC236}">
              <a16:creationId xmlns:a16="http://schemas.microsoft.com/office/drawing/2014/main" id="{94116A55-0232-2084-0180-72663E2B6E01}"/>
            </a:ext>
          </a:extLst>
        </xdr:cNvPr>
        <xdr:cNvPicPr>
          <a:picLocks noChangeAspect="1"/>
        </xdr:cNvPicPr>
      </xdr:nvPicPr>
      <xdr:blipFill>
        <a:blip xmlns:r="http://schemas.openxmlformats.org/officeDocument/2006/relationships" r:embed="rId172"/>
        <a:stretch>
          <a:fillRect/>
        </a:stretch>
      </xdr:blipFill>
      <xdr:spPr>
        <a:xfrm>
          <a:off x="2397530" y="200849692"/>
          <a:ext cx="519608" cy="722168"/>
        </a:xfrm>
        <a:prstGeom prst="rect">
          <a:avLst/>
        </a:prstGeom>
      </xdr:spPr>
    </xdr:pic>
    <xdr:clientData/>
  </xdr:twoCellAnchor>
  <xdr:twoCellAnchor editAs="oneCell">
    <xdr:from>
      <xdr:col>2</xdr:col>
      <xdr:colOff>543792</xdr:colOff>
      <xdr:row>390</xdr:row>
      <xdr:rowOff>102871</xdr:rowOff>
    </xdr:from>
    <xdr:to>
      <xdr:col>2</xdr:col>
      <xdr:colOff>1093925</xdr:colOff>
      <xdr:row>390</xdr:row>
      <xdr:rowOff>868681</xdr:rowOff>
    </xdr:to>
    <xdr:pic>
      <xdr:nvPicPr>
        <xdr:cNvPr id="261" name="Immagine 260">
          <a:extLst>
            <a:ext uri="{FF2B5EF4-FFF2-40B4-BE49-F238E27FC236}">
              <a16:creationId xmlns:a16="http://schemas.microsoft.com/office/drawing/2014/main" id="{F1E36470-A9E8-9E75-2B2D-6F493642E6A1}"/>
            </a:ext>
          </a:extLst>
        </xdr:cNvPr>
        <xdr:cNvPicPr>
          <a:picLocks noChangeAspect="1"/>
        </xdr:cNvPicPr>
      </xdr:nvPicPr>
      <xdr:blipFill>
        <a:blip xmlns:r="http://schemas.openxmlformats.org/officeDocument/2006/relationships" r:embed="rId173"/>
        <a:stretch>
          <a:fillRect/>
        </a:stretch>
      </xdr:blipFill>
      <xdr:spPr>
        <a:xfrm>
          <a:off x="2418312" y="201827131"/>
          <a:ext cx="550133" cy="765810"/>
        </a:xfrm>
        <a:prstGeom prst="rect">
          <a:avLst/>
        </a:prstGeom>
      </xdr:spPr>
    </xdr:pic>
    <xdr:clientData/>
  </xdr:twoCellAnchor>
  <xdr:twoCellAnchor editAs="oneCell">
    <xdr:from>
      <xdr:col>2</xdr:col>
      <xdr:colOff>520931</xdr:colOff>
      <xdr:row>391</xdr:row>
      <xdr:rowOff>132311</xdr:rowOff>
    </xdr:from>
    <xdr:to>
      <xdr:col>2</xdr:col>
      <xdr:colOff>1072240</xdr:colOff>
      <xdr:row>391</xdr:row>
      <xdr:rowOff>914400</xdr:rowOff>
    </xdr:to>
    <xdr:pic>
      <xdr:nvPicPr>
        <xdr:cNvPr id="263" name="Immagine 262">
          <a:extLst>
            <a:ext uri="{FF2B5EF4-FFF2-40B4-BE49-F238E27FC236}">
              <a16:creationId xmlns:a16="http://schemas.microsoft.com/office/drawing/2014/main" id="{0BDE2FB7-607A-7391-4F7F-917CFAFB7AF5}"/>
            </a:ext>
          </a:extLst>
        </xdr:cNvPr>
        <xdr:cNvPicPr>
          <a:picLocks noChangeAspect="1"/>
        </xdr:cNvPicPr>
      </xdr:nvPicPr>
      <xdr:blipFill>
        <a:blip xmlns:r="http://schemas.openxmlformats.org/officeDocument/2006/relationships" r:embed="rId174"/>
        <a:stretch>
          <a:fillRect/>
        </a:stretch>
      </xdr:blipFill>
      <xdr:spPr>
        <a:xfrm>
          <a:off x="2395451" y="202908131"/>
          <a:ext cx="551309" cy="782089"/>
        </a:xfrm>
        <a:prstGeom prst="rect">
          <a:avLst/>
        </a:prstGeom>
      </xdr:spPr>
    </xdr:pic>
    <xdr:clientData/>
  </xdr:twoCellAnchor>
  <xdr:twoCellAnchor editAs="oneCell">
    <xdr:from>
      <xdr:col>2</xdr:col>
      <xdr:colOff>536171</xdr:colOff>
      <xdr:row>392</xdr:row>
      <xdr:rowOff>150669</xdr:rowOff>
    </xdr:from>
    <xdr:to>
      <xdr:col>2</xdr:col>
      <xdr:colOff>1081563</xdr:colOff>
      <xdr:row>392</xdr:row>
      <xdr:rowOff>906780</xdr:rowOff>
    </xdr:to>
    <xdr:pic>
      <xdr:nvPicPr>
        <xdr:cNvPr id="264" name="Immagine 263">
          <a:extLst>
            <a:ext uri="{FF2B5EF4-FFF2-40B4-BE49-F238E27FC236}">
              <a16:creationId xmlns:a16="http://schemas.microsoft.com/office/drawing/2014/main" id="{2E536D3F-E910-F2EE-F699-47677AFC7F83}"/>
            </a:ext>
          </a:extLst>
        </xdr:cNvPr>
        <xdr:cNvPicPr>
          <a:picLocks noChangeAspect="1"/>
        </xdr:cNvPicPr>
      </xdr:nvPicPr>
      <xdr:blipFill>
        <a:blip xmlns:r="http://schemas.openxmlformats.org/officeDocument/2006/relationships" r:embed="rId175"/>
        <a:stretch>
          <a:fillRect/>
        </a:stretch>
      </xdr:blipFill>
      <xdr:spPr>
        <a:xfrm>
          <a:off x="2410691" y="203978049"/>
          <a:ext cx="545392" cy="756111"/>
        </a:xfrm>
        <a:prstGeom prst="rect">
          <a:avLst/>
        </a:prstGeom>
      </xdr:spPr>
    </xdr:pic>
    <xdr:clientData/>
  </xdr:twoCellAnchor>
  <xdr:twoCellAnchor editAs="oneCell">
    <xdr:from>
      <xdr:col>2</xdr:col>
      <xdr:colOff>476251</xdr:colOff>
      <xdr:row>393</xdr:row>
      <xdr:rowOff>138545</xdr:rowOff>
    </xdr:from>
    <xdr:to>
      <xdr:col>2</xdr:col>
      <xdr:colOff>1044771</xdr:colOff>
      <xdr:row>393</xdr:row>
      <xdr:rowOff>909205</xdr:rowOff>
    </xdr:to>
    <xdr:pic>
      <xdr:nvPicPr>
        <xdr:cNvPr id="265" name="Immagine 264">
          <a:extLst>
            <a:ext uri="{FF2B5EF4-FFF2-40B4-BE49-F238E27FC236}">
              <a16:creationId xmlns:a16="http://schemas.microsoft.com/office/drawing/2014/main" id="{413554A6-C342-FEF2-0499-FF93C0E702CD}"/>
            </a:ext>
          </a:extLst>
        </xdr:cNvPr>
        <xdr:cNvPicPr>
          <a:picLocks noChangeAspect="1"/>
        </xdr:cNvPicPr>
      </xdr:nvPicPr>
      <xdr:blipFill>
        <a:blip xmlns:r="http://schemas.openxmlformats.org/officeDocument/2006/relationships" r:embed="rId176"/>
        <a:stretch>
          <a:fillRect/>
        </a:stretch>
      </xdr:blipFill>
      <xdr:spPr>
        <a:xfrm>
          <a:off x="2303319" y="209705863"/>
          <a:ext cx="568520" cy="770660"/>
        </a:xfrm>
        <a:prstGeom prst="rect">
          <a:avLst/>
        </a:prstGeom>
      </xdr:spPr>
    </xdr:pic>
    <xdr:clientData/>
  </xdr:twoCellAnchor>
  <xdr:twoCellAnchor editAs="oneCell">
    <xdr:from>
      <xdr:col>2</xdr:col>
      <xdr:colOff>476251</xdr:colOff>
      <xdr:row>394</xdr:row>
      <xdr:rowOff>147204</xdr:rowOff>
    </xdr:from>
    <xdr:to>
      <xdr:col>2</xdr:col>
      <xdr:colOff>1030432</xdr:colOff>
      <xdr:row>394</xdr:row>
      <xdr:rowOff>904898</xdr:rowOff>
    </xdr:to>
    <xdr:pic>
      <xdr:nvPicPr>
        <xdr:cNvPr id="266" name="Immagine 265">
          <a:extLst>
            <a:ext uri="{FF2B5EF4-FFF2-40B4-BE49-F238E27FC236}">
              <a16:creationId xmlns:a16="http://schemas.microsoft.com/office/drawing/2014/main" id="{45A6F676-3E3D-21CF-1A16-38F0FDEF0BB6}"/>
            </a:ext>
          </a:extLst>
        </xdr:cNvPr>
        <xdr:cNvPicPr>
          <a:picLocks noChangeAspect="1"/>
        </xdr:cNvPicPr>
      </xdr:nvPicPr>
      <xdr:blipFill>
        <a:blip xmlns:r="http://schemas.openxmlformats.org/officeDocument/2006/relationships" r:embed="rId177"/>
        <a:stretch>
          <a:fillRect/>
        </a:stretch>
      </xdr:blipFill>
      <xdr:spPr>
        <a:xfrm>
          <a:off x="2303319" y="210770931"/>
          <a:ext cx="554181" cy="757694"/>
        </a:xfrm>
        <a:prstGeom prst="rect">
          <a:avLst/>
        </a:prstGeom>
      </xdr:spPr>
    </xdr:pic>
    <xdr:clientData/>
  </xdr:twoCellAnchor>
  <xdr:twoCellAnchor editAs="oneCell">
    <xdr:from>
      <xdr:col>2</xdr:col>
      <xdr:colOff>505691</xdr:colOff>
      <xdr:row>395</xdr:row>
      <xdr:rowOff>179763</xdr:rowOff>
    </xdr:from>
    <xdr:to>
      <xdr:col>2</xdr:col>
      <xdr:colOff>1054590</xdr:colOff>
      <xdr:row>395</xdr:row>
      <xdr:rowOff>861060</xdr:rowOff>
    </xdr:to>
    <xdr:pic>
      <xdr:nvPicPr>
        <xdr:cNvPr id="268" name="Immagine 267">
          <a:extLst>
            <a:ext uri="{FF2B5EF4-FFF2-40B4-BE49-F238E27FC236}">
              <a16:creationId xmlns:a16="http://schemas.microsoft.com/office/drawing/2014/main" id="{4095C3D2-052F-BC68-9B30-F178FFEF5C67}"/>
            </a:ext>
          </a:extLst>
        </xdr:cNvPr>
        <xdr:cNvPicPr>
          <a:picLocks noChangeAspect="1"/>
        </xdr:cNvPicPr>
      </xdr:nvPicPr>
      <xdr:blipFill>
        <a:blip xmlns:r="http://schemas.openxmlformats.org/officeDocument/2006/relationships" r:embed="rId178"/>
        <a:stretch>
          <a:fillRect/>
        </a:stretch>
      </xdr:blipFill>
      <xdr:spPr>
        <a:xfrm>
          <a:off x="2380211" y="207161823"/>
          <a:ext cx="548899" cy="681297"/>
        </a:xfrm>
        <a:prstGeom prst="rect">
          <a:avLst/>
        </a:prstGeom>
      </xdr:spPr>
    </xdr:pic>
    <xdr:clientData/>
  </xdr:twoCellAnchor>
  <xdr:twoCellAnchor editAs="oneCell">
    <xdr:from>
      <xdr:col>2</xdr:col>
      <xdr:colOff>504652</xdr:colOff>
      <xdr:row>396</xdr:row>
      <xdr:rowOff>153786</xdr:rowOff>
    </xdr:from>
    <xdr:to>
      <xdr:col>2</xdr:col>
      <xdr:colOff>1069785</xdr:colOff>
      <xdr:row>396</xdr:row>
      <xdr:rowOff>868680</xdr:rowOff>
    </xdr:to>
    <xdr:pic>
      <xdr:nvPicPr>
        <xdr:cNvPr id="269" name="Immagine 268">
          <a:extLst>
            <a:ext uri="{FF2B5EF4-FFF2-40B4-BE49-F238E27FC236}">
              <a16:creationId xmlns:a16="http://schemas.microsoft.com/office/drawing/2014/main" id="{ECD6EB58-5316-8CBC-BDDF-4AC593BABAF0}"/>
            </a:ext>
          </a:extLst>
        </xdr:cNvPr>
        <xdr:cNvPicPr>
          <a:picLocks noChangeAspect="1"/>
        </xdr:cNvPicPr>
      </xdr:nvPicPr>
      <xdr:blipFill>
        <a:blip xmlns:r="http://schemas.openxmlformats.org/officeDocument/2006/relationships" r:embed="rId179"/>
        <a:stretch>
          <a:fillRect/>
        </a:stretch>
      </xdr:blipFill>
      <xdr:spPr>
        <a:xfrm>
          <a:off x="2379172" y="208187406"/>
          <a:ext cx="565133" cy="714894"/>
        </a:xfrm>
        <a:prstGeom prst="rect">
          <a:avLst/>
        </a:prstGeom>
      </xdr:spPr>
    </xdr:pic>
    <xdr:clientData/>
  </xdr:twoCellAnchor>
  <xdr:twoCellAnchor editAs="oneCell">
    <xdr:from>
      <xdr:col>2</xdr:col>
      <xdr:colOff>521971</xdr:colOff>
      <xdr:row>398</xdr:row>
      <xdr:rowOff>157250</xdr:rowOff>
    </xdr:from>
    <xdr:to>
      <xdr:col>2</xdr:col>
      <xdr:colOff>1028701</xdr:colOff>
      <xdr:row>398</xdr:row>
      <xdr:rowOff>855142</xdr:rowOff>
    </xdr:to>
    <xdr:pic>
      <xdr:nvPicPr>
        <xdr:cNvPr id="270" name="Immagine 269">
          <a:extLst>
            <a:ext uri="{FF2B5EF4-FFF2-40B4-BE49-F238E27FC236}">
              <a16:creationId xmlns:a16="http://schemas.microsoft.com/office/drawing/2014/main" id="{3A90A53B-A7E6-C227-CDD5-D332E881D088}"/>
            </a:ext>
          </a:extLst>
        </xdr:cNvPr>
        <xdr:cNvPicPr>
          <a:picLocks noChangeAspect="1"/>
        </xdr:cNvPicPr>
      </xdr:nvPicPr>
      <xdr:blipFill>
        <a:blip xmlns:r="http://schemas.openxmlformats.org/officeDocument/2006/relationships" r:embed="rId180"/>
        <a:stretch>
          <a:fillRect/>
        </a:stretch>
      </xdr:blipFill>
      <xdr:spPr>
        <a:xfrm>
          <a:off x="2396491" y="210293990"/>
          <a:ext cx="506730" cy="697892"/>
        </a:xfrm>
        <a:prstGeom prst="rect">
          <a:avLst/>
        </a:prstGeom>
      </xdr:spPr>
    </xdr:pic>
    <xdr:clientData/>
  </xdr:twoCellAnchor>
  <xdr:twoCellAnchor editAs="oneCell">
    <xdr:from>
      <xdr:col>2</xdr:col>
      <xdr:colOff>505689</xdr:colOff>
      <xdr:row>400</xdr:row>
      <xdr:rowOff>105988</xdr:rowOff>
    </xdr:from>
    <xdr:to>
      <xdr:col>2</xdr:col>
      <xdr:colOff>1043940</xdr:colOff>
      <xdr:row>400</xdr:row>
      <xdr:rowOff>849429</xdr:rowOff>
    </xdr:to>
    <xdr:pic>
      <xdr:nvPicPr>
        <xdr:cNvPr id="271" name="Immagine 270">
          <a:extLst>
            <a:ext uri="{FF2B5EF4-FFF2-40B4-BE49-F238E27FC236}">
              <a16:creationId xmlns:a16="http://schemas.microsoft.com/office/drawing/2014/main" id="{EF3924EF-8D28-C560-292C-49971D42C7B4}"/>
            </a:ext>
          </a:extLst>
        </xdr:cNvPr>
        <xdr:cNvPicPr>
          <a:picLocks noChangeAspect="1"/>
        </xdr:cNvPicPr>
      </xdr:nvPicPr>
      <xdr:blipFill>
        <a:blip xmlns:r="http://schemas.openxmlformats.org/officeDocument/2006/relationships" r:embed="rId181"/>
        <a:stretch>
          <a:fillRect/>
        </a:stretch>
      </xdr:blipFill>
      <xdr:spPr>
        <a:xfrm>
          <a:off x="2380209" y="212345848"/>
          <a:ext cx="538251" cy="743441"/>
        </a:xfrm>
        <a:prstGeom prst="rect">
          <a:avLst/>
        </a:prstGeom>
      </xdr:spPr>
    </xdr:pic>
    <xdr:clientData/>
  </xdr:twoCellAnchor>
  <xdr:twoCellAnchor editAs="oneCell">
    <xdr:from>
      <xdr:col>2</xdr:col>
      <xdr:colOff>510195</xdr:colOff>
      <xdr:row>401</xdr:row>
      <xdr:rowOff>120189</xdr:rowOff>
    </xdr:from>
    <xdr:to>
      <xdr:col>2</xdr:col>
      <xdr:colOff>1043941</xdr:colOff>
      <xdr:row>401</xdr:row>
      <xdr:rowOff>857407</xdr:rowOff>
    </xdr:to>
    <xdr:pic>
      <xdr:nvPicPr>
        <xdr:cNvPr id="272" name="Immagine 271">
          <a:extLst>
            <a:ext uri="{FF2B5EF4-FFF2-40B4-BE49-F238E27FC236}">
              <a16:creationId xmlns:a16="http://schemas.microsoft.com/office/drawing/2014/main" id="{6617C750-4517-44EB-B703-42FEBC74453C}"/>
            </a:ext>
          </a:extLst>
        </xdr:cNvPr>
        <xdr:cNvPicPr>
          <a:picLocks noChangeAspect="1"/>
        </xdr:cNvPicPr>
      </xdr:nvPicPr>
      <xdr:blipFill>
        <a:blip xmlns:r="http://schemas.openxmlformats.org/officeDocument/2006/relationships" r:embed="rId181"/>
        <a:stretch>
          <a:fillRect/>
        </a:stretch>
      </xdr:blipFill>
      <xdr:spPr>
        <a:xfrm>
          <a:off x="2384715" y="213411609"/>
          <a:ext cx="533746" cy="737218"/>
        </a:xfrm>
        <a:prstGeom prst="rect">
          <a:avLst/>
        </a:prstGeom>
      </xdr:spPr>
    </xdr:pic>
    <xdr:clientData/>
  </xdr:twoCellAnchor>
  <xdr:twoCellAnchor editAs="oneCell">
    <xdr:from>
      <xdr:col>2</xdr:col>
      <xdr:colOff>536865</xdr:colOff>
      <xdr:row>402</xdr:row>
      <xdr:rowOff>121229</xdr:rowOff>
    </xdr:from>
    <xdr:to>
      <xdr:col>2</xdr:col>
      <xdr:colOff>1030432</xdr:colOff>
      <xdr:row>402</xdr:row>
      <xdr:rowOff>947132</xdr:rowOff>
    </xdr:to>
    <xdr:pic>
      <xdr:nvPicPr>
        <xdr:cNvPr id="273" name="Immagine 272">
          <a:extLst>
            <a:ext uri="{FF2B5EF4-FFF2-40B4-BE49-F238E27FC236}">
              <a16:creationId xmlns:a16="http://schemas.microsoft.com/office/drawing/2014/main" id="{C01CE6AD-7DC8-8B8F-27C9-6B7F3255CE9E}"/>
            </a:ext>
          </a:extLst>
        </xdr:cNvPr>
        <xdr:cNvPicPr>
          <a:picLocks noChangeAspect="1"/>
        </xdr:cNvPicPr>
      </xdr:nvPicPr>
      <xdr:blipFill>
        <a:blip xmlns:r="http://schemas.openxmlformats.org/officeDocument/2006/relationships" r:embed="rId182"/>
        <a:stretch>
          <a:fillRect/>
        </a:stretch>
      </xdr:blipFill>
      <xdr:spPr>
        <a:xfrm>
          <a:off x="2363933" y="219196229"/>
          <a:ext cx="493567" cy="825903"/>
        </a:xfrm>
        <a:prstGeom prst="rect">
          <a:avLst/>
        </a:prstGeom>
      </xdr:spPr>
    </xdr:pic>
    <xdr:clientData/>
  </xdr:twoCellAnchor>
  <xdr:twoCellAnchor editAs="oneCell">
    <xdr:from>
      <xdr:col>2</xdr:col>
      <xdr:colOff>484910</xdr:colOff>
      <xdr:row>403</xdr:row>
      <xdr:rowOff>155864</xdr:rowOff>
    </xdr:from>
    <xdr:to>
      <xdr:col>2</xdr:col>
      <xdr:colOff>1039092</xdr:colOff>
      <xdr:row>403</xdr:row>
      <xdr:rowOff>937484</xdr:rowOff>
    </xdr:to>
    <xdr:pic>
      <xdr:nvPicPr>
        <xdr:cNvPr id="274" name="Immagine 273">
          <a:extLst>
            <a:ext uri="{FF2B5EF4-FFF2-40B4-BE49-F238E27FC236}">
              <a16:creationId xmlns:a16="http://schemas.microsoft.com/office/drawing/2014/main" id="{E2762776-625D-310E-19C9-8E2FB0A65E46}"/>
            </a:ext>
          </a:extLst>
        </xdr:cNvPr>
        <xdr:cNvPicPr>
          <a:picLocks noChangeAspect="1"/>
        </xdr:cNvPicPr>
      </xdr:nvPicPr>
      <xdr:blipFill>
        <a:blip xmlns:r="http://schemas.openxmlformats.org/officeDocument/2006/relationships" r:embed="rId183"/>
        <a:stretch>
          <a:fillRect/>
        </a:stretch>
      </xdr:blipFill>
      <xdr:spPr>
        <a:xfrm>
          <a:off x="2311978" y="220287273"/>
          <a:ext cx="554182" cy="781620"/>
        </a:xfrm>
        <a:prstGeom prst="rect">
          <a:avLst/>
        </a:prstGeom>
      </xdr:spPr>
    </xdr:pic>
    <xdr:clientData/>
  </xdr:twoCellAnchor>
  <xdr:twoCellAnchor editAs="oneCell">
    <xdr:from>
      <xdr:col>2</xdr:col>
      <xdr:colOff>493569</xdr:colOff>
      <xdr:row>404</xdr:row>
      <xdr:rowOff>129887</xdr:rowOff>
    </xdr:from>
    <xdr:to>
      <xdr:col>2</xdr:col>
      <xdr:colOff>1091047</xdr:colOff>
      <xdr:row>404</xdr:row>
      <xdr:rowOff>953079</xdr:rowOff>
    </xdr:to>
    <xdr:pic>
      <xdr:nvPicPr>
        <xdr:cNvPr id="276" name="Immagine 275">
          <a:extLst>
            <a:ext uri="{FF2B5EF4-FFF2-40B4-BE49-F238E27FC236}">
              <a16:creationId xmlns:a16="http://schemas.microsoft.com/office/drawing/2014/main" id="{06359FB3-A16B-FB6D-58F1-059633493735}"/>
            </a:ext>
          </a:extLst>
        </xdr:cNvPr>
        <xdr:cNvPicPr>
          <a:picLocks noChangeAspect="1"/>
        </xdr:cNvPicPr>
      </xdr:nvPicPr>
      <xdr:blipFill>
        <a:blip xmlns:r="http://schemas.openxmlformats.org/officeDocument/2006/relationships" r:embed="rId184"/>
        <a:stretch>
          <a:fillRect/>
        </a:stretch>
      </xdr:blipFill>
      <xdr:spPr>
        <a:xfrm>
          <a:off x="2320637" y="221317705"/>
          <a:ext cx="597478" cy="823192"/>
        </a:xfrm>
        <a:prstGeom prst="rect">
          <a:avLst/>
        </a:prstGeom>
      </xdr:spPr>
    </xdr:pic>
    <xdr:clientData/>
  </xdr:twoCellAnchor>
  <xdr:twoCellAnchor editAs="oneCell">
    <xdr:from>
      <xdr:col>2</xdr:col>
      <xdr:colOff>493569</xdr:colOff>
      <xdr:row>405</xdr:row>
      <xdr:rowOff>129886</xdr:rowOff>
    </xdr:from>
    <xdr:to>
      <xdr:col>2</xdr:col>
      <xdr:colOff>1047750</xdr:colOff>
      <xdr:row>405</xdr:row>
      <xdr:rowOff>911081</xdr:rowOff>
    </xdr:to>
    <xdr:pic>
      <xdr:nvPicPr>
        <xdr:cNvPr id="277" name="Immagine 276">
          <a:extLst>
            <a:ext uri="{FF2B5EF4-FFF2-40B4-BE49-F238E27FC236}">
              <a16:creationId xmlns:a16="http://schemas.microsoft.com/office/drawing/2014/main" id="{47E17B14-E270-46CC-549C-4577384169FD}"/>
            </a:ext>
          </a:extLst>
        </xdr:cNvPr>
        <xdr:cNvPicPr>
          <a:picLocks noChangeAspect="1"/>
        </xdr:cNvPicPr>
      </xdr:nvPicPr>
      <xdr:blipFill>
        <a:blip xmlns:r="http://schemas.openxmlformats.org/officeDocument/2006/relationships" r:embed="rId185"/>
        <a:stretch>
          <a:fillRect/>
        </a:stretch>
      </xdr:blipFill>
      <xdr:spPr>
        <a:xfrm>
          <a:off x="2320637" y="222374113"/>
          <a:ext cx="554181" cy="781195"/>
        </a:xfrm>
        <a:prstGeom prst="rect">
          <a:avLst/>
        </a:prstGeom>
      </xdr:spPr>
    </xdr:pic>
    <xdr:clientData/>
  </xdr:twoCellAnchor>
  <xdr:twoCellAnchor editAs="oneCell">
    <xdr:from>
      <xdr:col>2</xdr:col>
      <xdr:colOff>545523</xdr:colOff>
      <xdr:row>407</xdr:row>
      <xdr:rowOff>103910</xdr:rowOff>
    </xdr:from>
    <xdr:to>
      <xdr:col>2</xdr:col>
      <xdr:colOff>1035320</xdr:colOff>
      <xdr:row>407</xdr:row>
      <xdr:rowOff>831273</xdr:rowOff>
    </xdr:to>
    <xdr:pic>
      <xdr:nvPicPr>
        <xdr:cNvPr id="278" name="Immagine 277">
          <a:extLst>
            <a:ext uri="{FF2B5EF4-FFF2-40B4-BE49-F238E27FC236}">
              <a16:creationId xmlns:a16="http://schemas.microsoft.com/office/drawing/2014/main" id="{D3B421AE-6EFA-5A9E-73FF-EB7631DC20AC}"/>
            </a:ext>
          </a:extLst>
        </xdr:cNvPr>
        <xdr:cNvPicPr>
          <a:picLocks noChangeAspect="1"/>
        </xdr:cNvPicPr>
      </xdr:nvPicPr>
      <xdr:blipFill>
        <a:blip xmlns:r="http://schemas.openxmlformats.org/officeDocument/2006/relationships" r:embed="rId186"/>
        <a:stretch>
          <a:fillRect/>
        </a:stretch>
      </xdr:blipFill>
      <xdr:spPr>
        <a:xfrm>
          <a:off x="2372591" y="223647001"/>
          <a:ext cx="489797" cy="727363"/>
        </a:xfrm>
        <a:prstGeom prst="rect">
          <a:avLst/>
        </a:prstGeom>
      </xdr:spPr>
    </xdr:pic>
    <xdr:clientData/>
  </xdr:twoCellAnchor>
  <xdr:twoCellAnchor editAs="oneCell">
    <xdr:from>
      <xdr:col>2</xdr:col>
      <xdr:colOff>502228</xdr:colOff>
      <xdr:row>408</xdr:row>
      <xdr:rowOff>34637</xdr:rowOff>
    </xdr:from>
    <xdr:to>
      <xdr:col>2</xdr:col>
      <xdr:colOff>1013114</xdr:colOff>
      <xdr:row>408</xdr:row>
      <xdr:rowOff>834285</xdr:rowOff>
    </xdr:to>
    <xdr:pic>
      <xdr:nvPicPr>
        <xdr:cNvPr id="280" name="Immagine 279">
          <a:extLst>
            <a:ext uri="{FF2B5EF4-FFF2-40B4-BE49-F238E27FC236}">
              <a16:creationId xmlns:a16="http://schemas.microsoft.com/office/drawing/2014/main" id="{5D972F71-BE35-4410-E005-9B22BFC07D15}"/>
            </a:ext>
          </a:extLst>
        </xdr:cNvPr>
        <xdr:cNvPicPr>
          <a:picLocks noChangeAspect="1"/>
        </xdr:cNvPicPr>
      </xdr:nvPicPr>
      <xdr:blipFill>
        <a:blip xmlns:r="http://schemas.openxmlformats.org/officeDocument/2006/relationships" r:embed="rId187"/>
        <a:stretch>
          <a:fillRect/>
        </a:stretch>
      </xdr:blipFill>
      <xdr:spPr>
        <a:xfrm>
          <a:off x="2329296" y="209186319"/>
          <a:ext cx="510886" cy="799648"/>
        </a:xfrm>
        <a:prstGeom prst="rect">
          <a:avLst/>
        </a:prstGeom>
      </xdr:spPr>
    </xdr:pic>
    <xdr:clientData/>
  </xdr:twoCellAnchor>
  <xdr:twoCellAnchor editAs="oneCell">
    <xdr:from>
      <xdr:col>2</xdr:col>
      <xdr:colOff>510887</xdr:colOff>
      <xdr:row>409</xdr:row>
      <xdr:rowOff>60614</xdr:rowOff>
    </xdr:from>
    <xdr:to>
      <xdr:col>2</xdr:col>
      <xdr:colOff>987521</xdr:colOff>
      <xdr:row>409</xdr:row>
      <xdr:rowOff>831274</xdr:rowOff>
    </xdr:to>
    <xdr:pic>
      <xdr:nvPicPr>
        <xdr:cNvPr id="281" name="Immagine 280">
          <a:extLst>
            <a:ext uri="{FF2B5EF4-FFF2-40B4-BE49-F238E27FC236}">
              <a16:creationId xmlns:a16="http://schemas.microsoft.com/office/drawing/2014/main" id="{6771DFB8-8F08-EFAD-6FAA-5A7FB41D0FBB}"/>
            </a:ext>
          </a:extLst>
        </xdr:cNvPr>
        <xdr:cNvPicPr>
          <a:picLocks noChangeAspect="1"/>
        </xdr:cNvPicPr>
      </xdr:nvPicPr>
      <xdr:blipFill>
        <a:blip xmlns:r="http://schemas.openxmlformats.org/officeDocument/2006/relationships" r:embed="rId188"/>
        <a:stretch>
          <a:fillRect/>
        </a:stretch>
      </xdr:blipFill>
      <xdr:spPr>
        <a:xfrm>
          <a:off x="2337955" y="210104182"/>
          <a:ext cx="476634" cy="770660"/>
        </a:xfrm>
        <a:prstGeom prst="rect">
          <a:avLst/>
        </a:prstGeom>
      </xdr:spPr>
    </xdr:pic>
    <xdr:clientData/>
  </xdr:twoCellAnchor>
  <xdr:twoCellAnchor editAs="oneCell">
    <xdr:from>
      <xdr:col>2</xdr:col>
      <xdr:colOff>484910</xdr:colOff>
      <xdr:row>410</xdr:row>
      <xdr:rowOff>34637</xdr:rowOff>
    </xdr:from>
    <xdr:to>
      <xdr:col>2</xdr:col>
      <xdr:colOff>1006104</xdr:colOff>
      <xdr:row>410</xdr:row>
      <xdr:rowOff>865909</xdr:rowOff>
    </xdr:to>
    <xdr:pic>
      <xdr:nvPicPr>
        <xdr:cNvPr id="282" name="Immagine 281">
          <a:extLst>
            <a:ext uri="{FF2B5EF4-FFF2-40B4-BE49-F238E27FC236}">
              <a16:creationId xmlns:a16="http://schemas.microsoft.com/office/drawing/2014/main" id="{0693EA5E-AA58-10B3-BCE1-227C7D9247DF}"/>
            </a:ext>
          </a:extLst>
        </xdr:cNvPr>
        <xdr:cNvPicPr>
          <a:picLocks noChangeAspect="1"/>
        </xdr:cNvPicPr>
      </xdr:nvPicPr>
      <xdr:blipFill>
        <a:blip xmlns:r="http://schemas.openxmlformats.org/officeDocument/2006/relationships" r:embed="rId189"/>
        <a:stretch>
          <a:fillRect/>
        </a:stretch>
      </xdr:blipFill>
      <xdr:spPr>
        <a:xfrm>
          <a:off x="2311978" y="210970092"/>
          <a:ext cx="521194" cy="831272"/>
        </a:xfrm>
        <a:prstGeom prst="rect">
          <a:avLst/>
        </a:prstGeom>
      </xdr:spPr>
    </xdr:pic>
    <xdr:clientData/>
  </xdr:twoCellAnchor>
  <xdr:twoCellAnchor editAs="oneCell">
    <xdr:from>
      <xdr:col>2</xdr:col>
      <xdr:colOff>536865</xdr:colOff>
      <xdr:row>411</xdr:row>
      <xdr:rowOff>17318</xdr:rowOff>
    </xdr:from>
    <xdr:to>
      <xdr:col>2</xdr:col>
      <xdr:colOff>1032640</xdr:colOff>
      <xdr:row>411</xdr:row>
      <xdr:rowOff>883227</xdr:rowOff>
    </xdr:to>
    <xdr:pic>
      <xdr:nvPicPr>
        <xdr:cNvPr id="283" name="Immagine 282">
          <a:extLst>
            <a:ext uri="{FF2B5EF4-FFF2-40B4-BE49-F238E27FC236}">
              <a16:creationId xmlns:a16="http://schemas.microsoft.com/office/drawing/2014/main" id="{9FEFBBE3-06CB-4FC4-D5C2-34812039EB9C}"/>
            </a:ext>
          </a:extLst>
        </xdr:cNvPr>
        <xdr:cNvPicPr>
          <a:picLocks noChangeAspect="1"/>
        </xdr:cNvPicPr>
      </xdr:nvPicPr>
      <xdr:blipFill>
        <a:blip xmlns:r="http://schemas.openxmlformats.org/officeDocument/2006/relationships" r:embed="rId190"/>
        <a:stretch>
          <a:fillRect/>
        </a:stretch>
      </xdr:blipFill>
      <xdr:spPr>
        <a:xfrm>
          <a:off x="2363933" y="211844659"/>
          <a:ext cx="495775" cy="865909"/>
        </a:xfrm>
        <a:prstGeom prst="rect">
          <a:avLst/>
        </a:prstGeom>
      </xdr:spPr>
    </xdr:pic>
    <xdr:clientData/>
  </xdr:twoCellAnchor>
  <xdr:twoCellAnchor editAs="oneCell">
    <xdr:from>
      <xdr:col>2</xdr:col>
      <xdr:colOff>527512</xdr:colOff>
      <xdr:row>414</xdr:row>
      <xdr:rowOff>91094</xdr:rowOff>
    </xdr:from>
    <xdr:to>
      <xdr:col>2</xdr:col>
      <xdr:colOff>1095313</xdr:colOff>
      <xdr:row>414</xdr:row>
      <xdr:rowOff>838200</xdr:rowOff>
    </xdr:to>
    <xdr:pic>
      <xdr:nvPicPr>
        <xdr:cNvPr id="285" name="Immagine 284">
          <a:extLst>
            <a:ext uri="{FF2B5EF4-FFF2-40B4-BE49-F238E27FC236}">
              <a16:creationId xmlns:a16="http://schemas.microsoft.com/office/drawing/2014/main" id="{8F6F68BD-2A8F-9C3C-2230-F31A73904642}"/>
            </a:ext>
          </a:extLst>
        </xdr:cNvPr>
        <xdr:cNvPicPr>
          <a:picLocks noChangeAspect="1"/>
        </xdr:cNvPicPr>
      </xdr:nvPicPr>
      <xdr:blipFill>
        <a:blip xmlns:r="http://schemas.openxmlformats.org/officeDocument/2006/relationships" r:embed="rId191"/>
        <a:stretch>
          <a:fillRect/>
        </a:stretch>
      </xdr:blipFill>
      <xdr:spPr>
        <a:xfrm>
          <a:off x="2402032" y="225102074"/>
          <a:ext cx="567801" cy="747106"/>
        </a:xfrm>
        <a:prstGeom prst="rect">
          <a:avLst/>
        </a:prstGeom>
      </xdr:spPr>
    </xdr:pic>
    <xdr:clientData/>
  </xdr:twoCellAnchor>
  <xdr:twoCellAnchor editAs="oneCell">
    <xdr:from>
      <xdr:col>2</xdr:col>
      <xdr:colOff>484909</xdr:colOff>
      <xdr:row>415</xdr:row>
      <xdr:rowOff>34636</xdr:rowOff>
    </xdr:from>
    <xdr:to>
      <xdr:col>2</xdr:col>
      <xdr:colOff>1064784</xdr:colOff>
      <xdr:row>415</xdr:row>
      <xdr:rowOff>857249</xdr:rowOff>
    </xdr:to>
    <xdr:pic>
      <xdr:nvPicPr>
        <xdr:cNvPr id="286" name="Immagine 285">
          <a:extLst>
            <a:ext uri="{FF2B5EF4-FFF2-40B4-BE49-F238E27FC236}">
              <a16:creationId xmlns:a16="http://schemas.microsoft.com/office/drawing/2014/main" id="{CF786DDD-ADD6-434D-8752-EE71146B8104}"/>
            </a:ext>
          </a:extLst>
        </xdr:cNvPr>
        <xdr:cNvPicPr>
          <a:picLocks noChangeAspect="1"/>
        </xdr:cNvPicPr>
      </xdr:nvPicPr>
      <xdr:blipFill>
        <a:blip xmlns:r="http://schemas.openxmlformats.org/officeDocument/2006/relationships" r:embed="rId192"/>
        <a:stretch>
          <a:fillRect/>
        </a:stretch>
      </xdr:blipFill>
      <xdr:spPr>
        <a:xfrm>
          <a:off x="2311977" y="213645750"/>
          <a:ext cx="579875" cy="822613"/>
        </a:xfrm>
        <a:prstGeom prst="rect">
          <a:avLst/>
        </a:prstGeom>
      </xdr:spPr>
    </xdr:pic>
    <xdr:clientData/>
  </xdr:twoCellAnchor>
  <xdr:twoCellAnchor editAs="oneCell">
    <xdr:from>
      <xdr:col>2</xdr:col>
      <xdr:colOff>510886</xdr:colOff>
      <xdr:row>416</xdr:row>
      <xdr:rowOff>60614</xdr:rowOff>
    </xdr:from>
    <xdr:to>
      <xdr:col>2</xdr:col>
      <xdr:colOff>1039091</xdr:colOff>
      <xdr:row>416</xdr:row>
      <xdr:rowOff>810422</xdr:rowOff>
    </xdr:to>
    <xdr:pic>
      <xdr:nvPicPr>
        <xdr:cNvPr id="287" name="Immagine 286">
          <a:extLst>
            <a:ext uri="{FF2B5EF4-FFF2-40B4-BE49-F238E27FC236}">
              <a16:creationId xmlns:a16="http://schemas.microsoft.com/office/drawing/2014/main" id="{6D80C1C5-0BBE-3353-6430-1B715060E9C6}"/>
            </a:ext>
          </a:extLst>
        </xdr:cNvPr>
        <xdr:cNvPicPr>
          <a:picLocks noChangeAspect="1"/>
        </xdr:cNvPicPr>
      </xdr:nvPicPr>
      <xdr:blipFill>
        <a:blip xmlns:r="http://schemas.openxmlformats.org/officeDocument/2006/relationships" r:embed="rId193"/>
        <a:stretch>
          <a:fillRect/>
        </a:stretch>
      </xdr:blipFill>
      <xdr:spPr>
        <a:xfrm>
          <a:off x="2337954" y="231630682"/>
          <a:ext cx="528205" cy="749808"/>
        </a:xfrm>
        <a:prstGeom prst="rect">
          <a:avLst/>
        </a:prstGeom>
      </xdr:spPr>
    </xdr:pic>
    <xdr:clientData/>
  </xdr:twoCellAnchor>
  <xdr:twoCellAnchor editAs="oneCell">
    <xdr:from>
      <xdr:col>2</xdr:col>
      <xdr:colOff>571502</xdr:colOff>
      <xdr:row>418</xdr:row>
      <xdr:rowOff>181840</xdr:rowOff>
    </xdr:from>
    <xdr:to>
      <xdr:col>2</xdr:col>
      <xdr:colOff>1066451</xdr:colOff>
      <xdr:row>418</xdr:row>
      <xdr:rowOff>952499</xdr:rowOff>
    </xdr:to>
    <xdr:pic>
      <xdr:nvPicPr>
        <xdr:cNvPr id="289" name="Immagine 288">
          <a:extLst>
            <a:ext uri="{FF2B5EF4-FFF2-40B4-BE49-F238E27FC236}">
              <a16:creationId xmlns:a16="http://schemas.microsoft.com/office/drawing/2014/main" id="{9EA3C28F-4B74-F86B-87DD-DFE2362AF010}"/>
            </a:ext>
          </a:extLst>
        </xdr:cNvPr>
        <xdr:cNvPicPr>
          <a:picLocks noChangeAspect="1"/>
        </xdr:cNvPicPr>
      </xdr:nvPicPr>
      <xdr:blipFill>
        <a:blip xmlns:r="http://schemas.openxmlformats.org/officeDocument/2006/relationships" r:embed="rId194"/>
        <a:stretch>
          <a:fillRect/>
        </a:stretch>
      </xdr:blipFill>
      <xdr:spPr>
        <a:xfrm>
          <a:off x="2398570" y="232886249"/>
          <a:ext cx="494949" cy="770659"/>
        </a:xfrm>
        <a:prstGeom prst="rect">
          <a:avLst/>
        </a:prstGeom>
      </xdr:spPr>
    </xdr:pic>
    <xdr:clientData/>
  </xdr:twoCellAnchor>
  <xdr:twoCellAnchor editAs="oneCell">
    <xdr:from>
      <xdr:col>2</xdr:col>
      <xdr:colOff>571500</xdr:colOff>
      <xdr:row>420</xdr:row>
      <xdr:rowOff>181841</xdr:rowOff>
    </xdr:from>
    <xdr:to>
      <xdr:col>2</xdr:col>
      <xdr:colOff>1055327</xdr:colOff>
      <xdr:row>420</xdr:row>
      <xdr:rowOff>935182</xdr:rowOff>
    </xdr:to>
    <xdr:pic>
      <xdr:nvPicPr>
        <xdr:cNvPr id="290" name="Immagine 289">
          <a:extLst>
            <a:ext uri="{FF2B5EF4-FFF2-40B4-BE49-F238E27FC236}">
              <a16:creationId xmlns:a16="http://schemas.microsoft.com/office/drawing/2014/main" id="{4C966912-28AA-42F5-89F5-E003E2967C31}"/>
            </a:ext>
          </a:extLst>
        </xdr:cNvPr>
        <xdr:cNvPicPr>
          <a:picLocks noChangeAspect="1"/>
        </xdr:cNvPicPr>
      </xdr:nvPicPr>
      <xdr:blipFill>
        <a:blip xmlns:r="http://schemas.openxmlformats.org/officeDocument/2006/relationships" r:embed="rId195"/>
        <a:stretch>
          <a:fillRect/>
        </a:stretch>
      </xdr:blipFill>
      <xdr:spPr>
        <a:xfrm>
          <a:off x="2398568" y="233925341"/>
          <a:ext cx="483827" cy="753341"/>
        </a:xfrm>
        <a:prstGeom prst="rect">
          <a:avLst/>
        </a:prstGeom>
      </xdr:spPr>
    </xdr:pic>
    <xdr:clientData/>
  </xdr:twoCellAnchor>
  <xdr:twoCellAnchor editAs="oneCell">
    <xdr:from>
      <xdr:col>2</xdr:col>
      <xdr:colOff>528206</xdr:colOff>
      <xdr:row>422</xdr:row>
      <xdr:rowOff>155865</xdr:rowOff>
    </xdr:from>
    <xdr:to>
      <xdr:col>2</xdr:col>
      <xdr:colOff>1056409</xdr:colOff>
      <xdr:row>422</xdr:row>
      <xdr:rowOff>929743</xdr:rowOff>
    </xdr:to>
    <xdr:pic>
      <xdr:nvPicPr>
        <xdr:cNvPr id="291" name="Immagine 290">
          <a:extLst>
            <a:ext uri="{FF2B5EF4-FFF2-40B4-BE49-F238E27FC236}">
              <a16:creationId xmlns:a16="http://schemas.microsoft.com/office/drawing/2014/main" id="{A06A47BF-8163-6BFE-FBA5-7304A078E95E}"/>
            </a:ext>
          </a:extLst>
        </xdr:cNvPr>
        <xdr:cNvPicPr>
          <a:picLocks noChangeAspect="1"/>
        </xdr:cNvPicPr>
      </xdr:nvPicPr>
      <xdr:blipFill>
        <a:blip xmlns:r="http://schemas.openxmlformats.org/officeDocument/2006/relationships" r:embed="rId196"/>
        <a:stretch>
          <a:fillRect/>
        </a:stretch>
      </xdr:blipFill>
      <xdr:spPr>
        <a:xfrm>
          <a:off x="2355274" y="235977547"/>
          <a:ext cx="528203" cy="773878"/>
        </a:xfrm>
        <a:prstGeom prst="rect">
          <a:avLst/>
        </a:prstGeom>
      </xdr:spPr>
    </xdr:pic>
    <xdr:clientData/>
  </xdr:twoCellAnchor>
  <xdr:twoCellAnchor editAs="oneCell">
    <xdr:from>
      <xdr:col>2</xdr:col>
      <xdr:colOff>502227</xdr:colOff>
      <xdr:row>426</xdr:row>
      <xdr:rowOff>112567</xdr:rowOff>
    </xdr:from>
    <xdr:to>
      <xdr:col>2</xdr:col>
      <xdr:colOff>1089197</xdr:colOff>
      <xdr:row>426</xdr:row>
      <xdr:rowOff>917862</xdr:rowOff>
    </xdr:to>
    <xdr:pic>
      <xdr:nvPicPr>
        <xdr:cNvPr id="293" name="Immagine 292">
          <a:extLst>
            <a:ext uri="{FF2B5EF4-FFF2-40B4-BE49-F238E27FC236}">
              <a16:creationId xmlns:a16="http://schemas.microsoft.com/office/drawing/2014/main" id="{9EBB1DFB-A83F-3A21-D548-48D94594BEF1}"/>
            </a:ext>
          </a:extLst>
        </xdr:cNvPr>
        <xdr:cNvPicPr>
          <a:picLocks noChangeAspect="1"/>
        </xdr:cNvPicPr>
      </xdr:nvPicPr>
      <xdr:blipFill>
        <a:blip xmlns:r="http://schemas.openxmlformats.org/officeDocument/2006/relationships" r:embed="rId197"/>
        <a:stretch>
          <a:fillRect/>
        </a:stretch>
      </xdr:blipFill>
      <xdr:spPr>
        <a:xfrm>
          <a:off x="2329295" y="239242022"/>
          <a:ext cx="586970" cy="805295"/>
        </a:xfrm>
        <a:prstGeom prst="rect">
          <a:avLst/>
        </a:prstGeom>
      </xdr:spPr>
    </xdr:pic>
    <xdr:clientData/>
  </xdr:twoCellAnchor>
  <xdr:twoCellAnchor editAs="oneCell">
    <xdr:from>
      <xdr:col>2</xdr:col>
      <xdr:colOff>138545</xdr:colOff>
      <xdr:row>427</xdr:row>
      <xdr:rowOff>216477</xdr:rowOff>
    </xdr:from>
    <xdr:to>
      <xdr:col>2</xdr:col>
      <xdr:colOff>1350818</xdr:colOff>
      <xdr:row>427</xdr:row>
      <xdr:rowOff>745918</xdr:rowOff>
    </xdr:to>
    <xdr:pic>
      <xdr:nvPicPr>
        <xdr:cNvPr id="294" name="Immagine 293">
          <a:extLst>
            <a:ext uri="{FF2B5EF4-FFF2-40B4-BE49-F238E27FC236}">
              <a16:creationId xmlns:a16="http://schemas.microsoft.com/office/drawing/2014/main" id="{D6FF4C36-6DB0-43FC-2E3E-B63F29CAE414}"/>
            </a:ext>
          </a:extLst>
        </xdr:cNvPr>
        <xdr:cNvPicPr>
          <a:picLocks noChangeAspect="1"/>
        </xdr:cNvPicPr>
      </xdr:nvPicPr>
      <xdr:blipFill>
        <a:blip xmlns:r="http://schemas.openxmlformats.org/officeDocument/2006/relationships" r:embed="rId198"/>
        <a:stretch>
          <a:fillRect/>
        </a:stretch>
      </xdr:blipFill>
      <xdr:spPr>
        <a:xfrm>
          <a:off x="1965613" y="220131409"/>
          <a:ext cx="1212273" cy="529441"/>
        </a:xfrm>
        <a:prstGeom prst="rect">
          <a:avLst/>
        </a:prstGeom>
      </xdr:spPr>
    </xdr:pic>
    <xdr:clientData/>
  </xdr:twoCellAnchor>
  <xdr:twoCellAnchor editAs="oneCell">
    <xdr:from>
      <xdr:col>2</xdr:col>
      <xdr:colOff>337705</xdr:colOff>
      <xdr:row>428</xdr:row>
      <xdr:rowOff>207819</xdr:rowOff>
    </xdr:from>
    <xdr:to>
      <xdr:col>2</xdr:col>
      <xdr:colOff>1229592</xdr:colOff>
      <xdr:row>428</xdr:row>
      <xdr:rowOff>847651</xdr:rowOff>
    </xdr:to>
    <xdr:pic>
      <xdr:nvPicPr>
        <xdr:cNvPr id="295" name="Immagine 294">
          <a:extLst>
            <a:ext uri="{FF2B5EF4-FFF2-40B4-BE49-F238E27FC236}">
              <a16:creationId xmlns:a16="http://schemas.microsoft.com/office/drawing/2014/main" id="{7D7D6E9A-D854-7AFB-269C-B89FE325ECC5}"/>
            </a:ext>
          </a:extLst>
        </xdr:cNvPr>
        <xdr:cNvPicPr>
          <a:picLocks noChangeAspect="1"/>
        </xdr:cNvPicPr>
      </xdr:nvPicPr>
      <xdr:blipFill>
        <a:blip xmlns:r="http://schemas.openxmlformats.org/officeDocument/2006/relationships" r:embed="rId199"/>
        <a:stretch>
          <a:fillRect/>
        </a:stretch>
      </xdr:blipFill>
      <xdr:spPr>
        <a:xfrm>
          <a:off x="2164773" y="221161842"/>
          <a:ext cx="891887" cy="639832"/>
        </a:xfrm>
        <a:prstGeom prst="rect">
          <a:avLst/>
        </a:prstGeom>
      </xdr:spPr>
    </xdr:pic>
    <xdr:clientData/>
  </xdr:twoCellAnchor>
  <xdr:twoCellAnchor editAs="oneCell">
    <xdr:from>
      <xdr:col>2</xdr:col>
      <xdr:colOff>320386</xdr:colOff>
      <xdr:row>429</xdr:row>
      <xdr:rowOff>190500</xdr:rowOff>
    </xdr:from>
    <xdr:to>
      <xdr:col>2</xdr:col>
      <xdr:colOff>1212273</xdr:colOff>
      <xdr:row>429</xdr:row>
      <xdr:rowOff>830332</xdr:rowOff>
    </xdr:to>
    <xdr:pic>
      <xdr:nvPicPr>
        <xdr:cNvPr id="296" name="Immagine 295">
          <a:extLst>
            <a:ext uri="{FF2B5EF4-FFF2-40B4-BE49-F238E27FC236}">
              <a16:creationId xmlns:a16="http://schemas.microsoft.com/office/drawing/2014/main" id="{76D638D7-855F-470B-93A7-5FA949B29AC7}"/>
            </a:ext>
          </a:extLst>
        </xdr:cNvPr>
        <xdr:cNvPicPr>
          <a:picLocks noChangeAspect="1"/>
        </xdr:cNvPicPr>
      </xdr:nvPicPr>
      <xdr:blipFill>
        <a:blip xmlns:r="http://schemas.openxmlformats.org/officeDocument/2006/relationships" r:embed="rId199"/>
        <a:stretch>
          <a:fillRect/>
        </a:stretch>
      </xdr:blipFill>
      <xdr:spPr>
        <a:xfrm>
          <a:off x="2147454" y="222183614"/>
          <a:ext cx="891887" cy="639832"/>
        </a:xfrm>
        <a:prstGeom prst="rect">
          <a:avLst/>
        </a:prstGeom>
      </xdr:spPr>
    </xdr:pic>
    <xdr:clientData/>
  </xdr:twoCellAnchor>
  <xdr:twoCellAnchor editAs="oneCell">
    <xdr:from>
      <xdr:col>2</xdr:col>
      <xdr:colOff>536864</xdr:colOff>
      <xdr:row>431</xdr:row>
      <xdr:rowOff>60613</xdr:rowOff>
    </xdr:from>
    <xdr:to>
      <xdr:col>2</xdr:col>
      <xdr:colOff>927973</xdr:colOff>
      <xdr:row>431</xdr:row>
      <xdr:rowOff>796636</xdr:rowOff>
    </xdr:to>
    <xdr:pic>
      <xdr:nvPicPr>
        <xdr:cNvPr id="297" name="Immagine 296">
          <a:extLst>
            <a:ext uri="{FF2B5EF4-FFF2-40B4-BE49-F238E27FC236}">
              <a16:creationId xmlns:a16="http://schemas.microsoft.com/office/drawing/2014/main" id="{D2682F94-4D22-F353-3358-F8A6ED988F05}"/>
            </a:ext>
          </a:extLst>
        </xdr:cNvPr>
        <xdr:cNvPicPr>
          <a:picLocks noChangeAspect="1"/>
        </xdr:cNvPicPr>
      </xdr:nvPicPr>
      <xdr:blipFill>
        <a:blip xmlns:r="http://schemas.openxmlformats.org/officeDocument/2006/relationships" r:embed="rId200"/>
        <a:stretch>
          <a:fillRect/>
        </a:stretch>
      </xdr:blipFill>
      <xdr:spPr>
        <a:xfrm>
          <a:off x="2363932" y="223274658"/>
          <a:ext cx="391109" cy="736023"/>
        </a:xfrm>
        <a:prstGeom prst="rect">
          <a:avLst/>
        </a:prstGeom>
      </xdr:spPr>
    </xdr:pic>
    <xdr:clientData/>
  </xdr:twoCellAnchor>
  <xdr:twoCellAnchor editAs="oneCell">
    <xdr:from>
      <xdr:col>2</xdr:col>
      <xdr:colOff>545523</xdr:colOff>
      <xdr:row>432</xdr:row>
      <xdr:rowOff>77932</xdr:rowOff>
    </xdr:from>
    <xdr:to>
      <xdr:col>2</xdr:col>
      <xdr:colOff>985061</xdr:colOff>
      <xdr:row>432</xdr:row>
      <xdr:rowOff>796636</xdr:rowOff>
    </xdr:to>
    <xdr:pic>
      <xdr:nvPicPr>
        <xdr:cNvPr id="298" name="Immagine 297">
          <a:extLst>
            <a:ext uri="{FF2B5EF4-FFF2-40B4-BE49-F238E27FC236}">
              <a16:creationId xmlns:a16="http://schemas.microsoft.com/office/drawing/2014/main" id="{A4576CBD-6F9C-DB47-0EEC-1E5923636DE0}"/>
            </a:ext>
          </a:extLst>
        </xdr:cNvPr>
        <xdr:cNvPicPr>
          <a:picLocks noChangeAspect="1"/>
        </xdr:cNvPicPr>
      </xdr:nvPicPr>
      <xdr:blipFill>
        <a:blip xmlns:r="http://schemas.openxmlformats.org/officeDocument/2006/relationships" r:embed="rId201"/>
        <a:stretch>
          <a:fillRect/>
        </a:stretch>
      </xdr:blipFill>
      <xdr:spPr>
        <a:xfrm>
          <a:off x="2372591" y="224157887"/>
          <a:ext cx="439538" cy="718704"/>
        </a:xfrm>
        <a:prstGeom prst="rect">
          <a:avLst/>
        </a:prstGeom>
      </xdr:spPr>
    </xdr:pic>
    <xdr:clientData/>
  </xdr:twoCellAnchor>
  <xdr:twoCellAnchor editAs="oneCell">
    <xdr:from>
      <xdr:col>2</xdr:col>
      <xdr:colOff>528205</xdr:colOff>
      <xdr:row>433</xdr:row>
      <xdr:rowOff>25977</xdr:rowOff>
    </xdr:from>
    <xdr:to>
      <xdr:col>2</xdr:col>
      <xdr:colOff>952501</xdr:colOff>
      <xdr:row>434</xdr:row>
      <xdr:rowOff>145</xdr:rowOff>
    </xdr:to>
    <xdr:pic>
      <xdr:nvPicPr>
        <xdr:cNvPr id="299" name="Immagine 298">
          <a:extLst>
            <a:ext uri="{FF2B5EF4-FFF2-40B4-BE49-F238E27FC236}">
              <a16:creationId xmlns:a16="http://schemas.microsoft.com/office/drawing/2014/main" id="{495A12D3-A86E-B59E-1204-D51DEA0F52B3}"/>
            </a:ext>
          </a:extLst>
        </xdr:cNvPr>
        <xdr:cNvPicPr>
          <a:picLocks noChangeAspect="1"/>
        </xdr:cNvPicPr>
      </xdr:nvPicPr>
      <xdr:blipFill>
        <a:blip xmlns:r="http://schemas.openxmlformats.org/officeDocument/2006/relationships" r:embed="rId202"/>
        <a:stretch>
          <a:fillRect/>
        </a:stretch>
      </xdr:blipFill>
      <xdr:spPr>
        <a:xfrm>
          <a:off x="2355273" y="224971841"/>
          <a:ext cx="424296" cy="835228"/>
        </a:xfrm>
        <a:prstGeom prst="rect">
          <a:avLst/>
        </a:prstGeom>
      </xdr:spPr>
    </xdr:pic>
    <xdr:clientData/>
  </xdr:twoCellAnchor>
  <xdr:twoCellAnchor editAs="oneCell">
    <xdr:from>
      <xdr:col>2</xdr:col>
      <xdr:colOff>493568</xdr:colOff>
      <xdr:row>434</xdr:row>
      <xdr:rowOff>25977</xdr:rowOff>
    </xdr:from>
    <xdr:to>
      <xdr:col>2</xdr:col>
      <xdr:colOff>924689</xdr:colOff>
      <xdr:row>434</xdr:row>
      <xdr:rowOff>822613</xdr:rowOff>
    </xdr:to>
    <xdr:pic>
      <xdr:nvPicPr>
        <xdr:cNvPr id="300" name="Immagine 299">
          <a:extLst>
            <a:ext uri="{FF2B5EF4-FFF2-40B4-BE49-F238E27FC236}">
              <a16:creationId xmlns:a16="http://schemas.microsoft.com/office/drawing/2014/main" id="{C84B3B43-F685-80C4-439A-83348FF440AD}"/>
            </a:ext>
          </a:extLst>
        </xdr:cNvPr>
        <xdr:cNvPicPr>
          <a:picLocks noChangeAspect="1"/>
        </xdr:cNvPicPr>
      </xdr:nvPicPr>
      <xdr:blipFill>
        <a:blip xmlns:r="http://schemas.openxmlformats.org/officeDocument/2006/relationships" r:embed="rId203"/>
        <a:stretch>
          <a:fillRect/>
        </a:stretch>
      </xdr:blipFill>
      <xdr:spPr>
        <a:xfrm>
          <a:off x="2320636" y="225837750"/>
          <a:ext cx="431121" cy="796636"/>
        </a:xfrm>
        <a:prstGeom prst="rect">
          <a:avLst/>
        </a:prstGeom>
      </xdr:spPr>
    </xdr:pic>
    <xdr:clientData/>
  </xdr:twoCellAnchor>
  <xdr:twoCellAnchor editAs="oneCell">
    <xdr:from>
      <xdr:col>2</xdr:col>
      <xdr:colOff>528206</xdr:colOff>
      <xdr:row>435</xdr:row>
      <xdr:rowOff>43295</xdr:rowOff>
    </xdr:from>
    <xdr:to>
      <xdr:col>2</xdr:col>
      <xdr:colOff>909882</xdr:colOff>
      <xdr:row>435</xdr:row>
      <xdr:rowOff>831272</xdr:rowOff>
    </xdr:to>
    <xdr:pic>
      <xdr:nvPicPr>
        <xdr:cNvPr id="301" name="Immagine 300">
          <a:extLst>
            <a:ext uri="{FF2B5EF4-FFF2-40B4-BE49-F238E27FC236}">
              <a16:creationId xmlns:a16="http://schemas.microsoft.com/office/drawing/2014/main" id="{421850C2-EA43-94C0-1363-4F50B3E578AD}"/>
            </a:ext>
          </a:extLst>
        </xdr:cNvPr>
        <xdr:cNvPicPr>
          <a:picLocks noChangeAspect="1"/>
        </xdr:cNvPicPr>
      </xdr:nvPicPr>
      <xdr:blipFill>
        <a:blip xmlns:r="http://schemas.openxmlformats.org/officeDocument/2006/relationships" r:embed="rId204"/>
        <a:stretch>
          <a:fillRect/>
        </a:stretch>
      </xdr:blipFill>
      <xdr:spPr>
        <a:xfrm>
          <a:off x="2355274" y="226720977"/>
          <a:ext cx="381676" cy="787977"/>
        </a:xfrm>
        <a:prstGeom prst="rect">
          <a:avLst/>
        </a:prstGeom>
      </xdr:spPr>
    </xdr:pic>
    <xdr:clientData/>
  </xdr:twoCellAnchor>
  <xdr:twoCellAnchor editAs="oneCell">
    <xdr:from>
      <xdr:col>2</xdr:col>
      <xdr:colOff>484909</xdr:colOff>
      <xdr:row>436</xdr:row>
      <xdr:rowOff>43295</xdr:rowOff>
    </xdr:from>
    <xdr:to>
      <xdr:col>2</xdr:col>
      <xdr:colOff>961159</xdr:colOff>
      <xdr:row>436</xdr:row>
      <xdr:rowOff>844709</xdr:rowOff>
    </xdr:to>
    <xdr:pic>
      <xdr:nvPicPr>
        <xdr:cNvPr id="302" name="Immagine 301">
          <a:extLst>
            <a:ext uri="{FF2B5EF4-FFF2-40B4-BE49-F238E27FC236}">
              <a16:creationId xmlns:a16="http://schemas.microsoft.com/office/drawing/2014/main" id="{5C8F335B-35B0-5031-1CAE-F53F6872F69B}"/>
            </a:ext>
          </a:extLst>
        </xdr:cNvPr>
        <xdr:cNvPicPr>
          <a:picLocks noChangeAspect="1"/>
        </xdr:cNvPicPr>
      </xdr:nvPicPr>
      <xdr:blipFill>
        <a:blip xmlns:r="http://schemas.openxmlformats.org/officeDocument/2006/relationships" r:embed="rId205"/>
        <a:stretch>
          <a:fillRect/>
        </a:stretch>
      </xdr:blipFill>
      <xdr:spPr>
        <a:xfrm>
          <a:off x="2311977" y="227586886"/>
          <a:ext cx="476250" cy="801414"/>
        </a:xfrm>
        <a:prstGeom prst="rect">
          <a:avLst/>
        </a:prstGeom>
      </xdr:spPr>
    </xdr:pic>
    <xdr:clientData/>
  </xdr:twoCellAnchor>
  <xdr:twoCellAnchor editAs="oneCell">
    <xdr:from>
      <xdr:col>2</xdr:col>
      <xdr:colOff>502227</xdr:colOff>
      <xdr:row>437</xdr:row>
      <xdr:rowOff>34636</xdr:rowOff>
    </xdr:from>
    <xdr:to>
      <xdr:col>2</xdr:col>
      <xdr:colOff>978477</xdr:colOff>
      <xdr:row>437</xdr:row>
      <xdr:rowOff>836050</xdr:rowOff>
    </xdr:to>
    <xdr:pic>
      <xdr:nvPicPr>
        <xdr:cNvPr id="304" name="Immagine 303">
          <a:extLst>
            <a:ext uri="{FF2B5EF4-FFF2-40B4-BE49-F238E27FC236}">
              <a16:creationId xmlns:a16="http://schemas.microsoft.com/office/drawing/2014/main" id="{57C2DB08-574D-4026-B8CB-2DDE63BF97D7}"/>
            </a:ext>
          </a:extLst>
        </xdr:cNvPr>
        <xdr:cNvPicPr>
          <a:picLocks noChangeAspect="1"/>
        </xdr:cNvPicPr>
      </xdr:nvPicPr>
      <xdr:blipFill>
        <a:blip xmlns:r="http://schemas.openxmlformats.org/officeDocument/2006/relationships" r:embed="rId205"/>
        <a:stretch>
          <a:fillRect/>
        </a:stretch>
      </xdr:blipFill>
      <xdr:spPr>
        <a:xfrm>
          <a:off x="2329295" y="228444136"/>
          <a:ext cx="476250" cy="801414"/>
        </a:xfrm>
        <a:prstGeom prst="rect">
          <a:avLst/>
        </a:prstGeom>
      </xdr:spPr>
    </xdr:pic>
    <xdr:clientData/>
  </xdr:twoCellAnchor>
  <xdr:twoCellAnchor editAs="oneCell">
    <xdr:from>
      <xdr:col>2</xdr:col>
      <xdr:colOff>493568</xdr:colOff>
      <xdr:row>438</xdr:row>
      <xdr:rowOff>34636</xdr:rowOff>
    </xdr:from>
    <xdr:to>
      <xdr:col>2</xdr:col>
      <xdr:colOff>987136</xdr:colOff>
      <xdr:row>438</xdr:row>
      <xdr:rowOff>815598</xdr:rowOff>
    </xdr:to>
    <xdr:pic>
      <xdr:nvPicPr>
        <xdr:cNvPr id="305" name="Immagine 304">
          <a:extLst>
            <a:ext uri="{FF2B5EF4-FFF2-40B4-BE49-F238E27FC236}">
              <a16:creationId xmlns:a16="http://schemas.microsoft.com/office/drawing/2014/main" id="{09AC1CF3-757B-2BBF-F0F9-855B8BEC0F65}"/>
            </a:ext>
          </a:extLst>
        </xdr:cNvPr>
        <xdr:cNvPicPr>
          <a:picLocks noChangeAspect="1"/>
        </xdr:cNvPicPr>
      </xdr:nvPicPr>
      <xdr:blipFill>
        <a:blip xmlns:r="http://schemas.openxmlformats.org/officeDocument/2006/relationships" r:embed="rId206"/>
        <a:stretch>
          <a:fillRect/>
        </a:stretch>
      </xdr:blipFill>
      <xdr:spPr>
        <a:xfrm>
          <a:off x="2320636" y="229310045"/>
          <a:ext cx="493568" cy="780962"/>
        </a:xfrm>
        <a:prstGeom prst="rect">
          <a:avLst/>
        </a:prstGeom>
      </xdr:spPr>
    </xdr:pic>
    <xdr:clientData/>
  </xdr:twoCellAnchor>
  <xdr:twoCellAnchor editAs="oneCell">
    <xdr:from>
      <xdr:col>2</xdr:col>
      <xdr:colOff>484909</xdr:colOff>
      <xdr:row>439</xdr:row>
      <xdr:rowOff>17318</xdr:rowOff>
    </xdr:from>
    <xdr:to>
      <xdr:col>2</xdr:col>
      <xdr:colOff>978477</xdr:colOff>
      <xdr:row>439</xdr:row>
      <xdr:rowOff>798280</xdr:rowOff>
    </xdr:to>
    <xdr:pic>
      <xdr:nvPicPr>
        <xdr:cNvPr id="306" name="Immagine 305">
          <a:extLst>
            <a:ext uri="{FF2B5EF4-FFF2-40B4-BE49-F238E27FC236}">
              <a16:creationId xmlns:a16="http://schemas.microsoft.com/office/drawing/2014/main" id="{A4888310-A084-467F-B2F0-01E880D1A4E6}"/>
            </a:ext>
          </a:extLst>
        </xdr:cNvPr>
        <xdr:cNvPicPr>
          <a:picLocks noChangeAspect="1"/>
        </xdr:cNvPicPr>
      </xdr:nvPicPr>
      <xdr:blipFill>
        <a:blip xmlns:r="http://schemas.openxmlformats.org/officeDocument/2006/relationships" r:embed="rId206"/>
        <a:stretch>
          <a:fillRect/>
        </a:stretch>
      </xdr:blipFill>
      <xdr:spPr>
        <a:xfrm>
          <a:off x="2311977" y="230158636"/>
          <a:ext cx="493568" cy="780962"/>
        </a:xfrm>
        <a:prstGeom prst="rect">
          <a:avLst/>
        </a:prstGeom>
      </xdr:spPr>
    </xdr:pic>
    <xdr:clientData/>
  </xdr:twoCellAnchor>
  <xdr:twoCellAnchor editAs="oneCell">
    <xdr:from>
      <xdr:col>2</xdr:col>
      <xdr:colOff>502228</xdr:colOff>
      <xdr:row>440</xdr:row>
      <xdr:rowOff>25978</xdr:rowOff>
    </xdr:from>
    <xdr:to>
      <xdr:col>2</xdr:col>
      <xdr:colOff>969819</xdr:colOff>
      <xdr:row>440</xdr:row>
      <xdr:rowOff>791127</xdr:rowOff>
    </xdr:to>
    <xdr:pic>
      <xdr:nvPicPr>
        <xdr:cNvPr id="307" name="Immagine 306">
          <a:extLst>
            <a:ext uri="{FF2B5EF4-FFF2-40B4-BE49-F238E27FC236}">
              <a16:creationId xmlns:a16="http://schemas.microsoft.com/office/drawing/2014/main" id="{2EDF375B-D8DA-E23E-5150-3242BCA16539}"/>
            </a:ext>
          </a:extLst>
        </xdr:cNvPr>
        <xdr:cNvPicPr>
          <a:picLocks noChangeAspect="1"/>
        </xdr:cNvPicPr>
      </xdr:nvPicPr>
      <xdr:blipFill>
        <a:blip xmlns:r="http://schemas.openxmlformats.org/officeDocument/2006/relationships" r:embed="rId207"/>
        <a:stretch>
          <a:fillRect/>
        </a:stretch>
      </xdr:blipFill>
      <xdr:spPr>
        <a:xfrm>
          <a:off x="2329296" y="231033205"/>
          <a:ext cx="467591" cy="765149"/>
        </a:xfrm>
        <a:prstGeom prst="rect">
          <a:avLst/>
        </a:prstGeom>
      </xdr:spPr>
    </xdr:pic>
    <xdr:clientData/>
  </xdr:twoCellAnchor>
  <xdr:twoCellAnchor editAs="oneCell">
    <xdr:from>
      <xdr:col>2</xdr:col>
      <xdr:colOff>493568</xdr:colOff>
      <xdr:row>441</xdr:row>
      <xdr:rowOff>43295</xdr:rowOff>
    </xdr:from>
    <xdr:to>
      <xdr:col>2</xdr:col>
      <xdr:colOff>961159</xdr:colOff>
      <xdr:row>441</xdr:row>
      <xdr:rowOff>808444</xdr:rowOff>
    </xdr:to>
    <xdr:pic>
      <xdr:nvPicPr>
        <xdr:cNvPr id="308" name="Immagine 307">
          <a:extLst>
            <a:ext uri="{FF2B5EF4-FFF2-40B4-BE49-F238E27FC236}">
              <a16:creationId xmlns:a16="http://schemas.microsoft.com/office/drawing/2014/main" id="{224F9E36-011B-411A-A248-AC7A784DE0EA}"/>
            </a:ext>
          </a:extLst>
        </xdr:cNvPr>
        <xdr:cNvPicPr>
          <a:picLocks noChangeAspect="1"/>
        </xdr:cNvPicPr>
      </xdr:nvPicPr>
      <xdr:blipFill>
        <a:blip xmlns:r="http://schemas.openxmlformats.org/officeDocument/2006/relationships" r:embed="rId207"/>
        <a:stretch>
          <a:fillRect/>
        </a:stretch>
      </xdr:blipFill>
      <xdr:spPr>
        <a:xfrm>
          <a:off x="2320636" y="231916431"/>
          <a:ext cx="467591" cy="765149"/>
        </a:xfrm>
        <a:prstGeom prst="rect">
          <a:avLst/>
        </a:prstGeom>
      </xdr:spPr>
    </xdr:pic>
    <xdr:clientData/>
  </xdr:twoCellAnchor>
  <xdr:twoCellAnchor editAs="oneCell">
    <xdr:from>
      <xdr:col>2</xdr:col>
      <xdr:colOff>510886</xdr:colOff>
      <xdr:row>442</xdr:row>
      <xdr:rowOff>51956</xdr:rowOff>
    </xdr:from>
    <xdr:to>
      <xdr:col>2</xdr:col>
      <xdr:colOff>969818</xdr:colOff>
      <xdr:row>442</xdr:row>
      <xdr:rowOff>833116</xdr:rowOff>
    </xdr:to>
    <xdr:pic>
      <xdr:nvPicPr>
        <xdr:cNvPr id="309" name="Immagine 308">
          <a:extLst>
            <a:ext uri="{FF2B5EF4-FFF2-40B4-BE49-F238E27FC236}">
              <a16:creationId xmlns:a16="http://schemas.microsoft.com/office/drawing/2014/main" id="{3B916F9C-4CDD-39EF-8B6D-3D03C81A70EF}"/>
            </a:ext>
          </a:extLst>
        </xdr:cNvPr>
        <xdr:cNvPicPr>
          <a:picLocks noChangeAspect="1"/>
        </xdr:cNvPicPr>
      </xdr:nvPicPr>
      <xdr:blipFill>
        <a:blip xmlns:r="http://schemas.openxmlformats.org/officeDocument/2006/relationships" r:embed="rId208"/>
        <a:stretch>
          <a:fillRect/>
        </a:stretch>
      </xdr:blipFill>
      <xdr:spPr>
        <a:xfrm>
          <a:off x="2337954" y="232791001"/>
          <a:ext cx="458932" cy="781160"/>
        </a:xfrm>
        <a:prstGeom prst="rect">
          <a:avLst/>
        </a:prstGeom>
      </xdr:spPr>
    </xdr:pic>
    <xdr:clientData/>
  </xdr:twoCellAnchor>
  <xdr:twoCellAnchor editAs="oneCell">
    <xdr:from>
      <xdr:col>2</xdr:col>
      <xdr:colOff>432955</xdr:colOff>
      <xdr:row>444</xdr:row>
      <xdr:rowOff>199160</xdr:rowOff>
    </xdr:from>
    <xdr:to>
      <xdr:col>2</xdr:col>
      <xdr:colOff>1096260</xdr:colOff>
      <xdr:row>444</xdr:row>
      <xdr:rowOff>710046</xdr:rowOff>
    </xdr:to>
    <xdr:pic>
      <xdr:nvPicPr>
        <xdr:cNvPr id="310" name="Immagine 309">
          <a:extLst>
            <a:ext uri="{FF2B5EF4-FFF2-40B4-BE49-F238E27FC236}">
              <a16:creationId xmlns:a16="http://schemas.microsoft.com/office/drawing/2014/main" id="{8A846148-DC69-0759-9B26-938C694B72A1}"/>
            </a:ext>
          </a:extLst>
        </xdr:cNvPr>
        <xdr:cNvPicPr>
          <a:picLocks noChangeAspect="1"/>
        </xdr:cNvPicPr>
      </xdr:nvPicPr>
      <xdr:blipFill>
        <a:blip xmlns:r="http://schemas.openxmlformats.org/officeDocument/2006/relationships" r:embed="rId209"/>
        <a:stretch>
          <a:fillRect/>
        </a:stretch>
      </xdr:blipFill>
      <xdr:spPr>
        <a:xfrm>
          <a:off x="2260023" y="254118342"/>
          <a:ext cx="663305" cy="510886"/>
        </a:xfrm>
        <a:prstGeom prst="rect">
          <a:avLst/>
        </a:prstGeom>
      </xdr:spPr>
    </xdr:pic>
    <xdr:clientData/>
  </xdr:twoCellAnchor>
  <xdr:twoCellAnchor editAs="oneCell">
    <xdr:from>
      <xdr:col>2</xdr:col>
      <xdr:colOff>441615</xdr:colOff>
      <xdr:row>445</xdr:row>
      <xdr:rowOff>199160</xdr:rowOff>
    </xdr:from>
    <xdr:to>
      <xdr:col>2</xdr:col>
      <xdr:colOff>1099707</xdr:colOff>
      <xdr:row>445</xdr:row>
      <xdr:rowOff>706031</xdr:rowOff>
    </xdr:to>
    <xdr:pic>
      <xdr:nvPicPr>
        <xdr:cNvPr id="311" name="Immagine 310">
          <a:extLst>
            <a:ext uri="{FF2B5EF4-FFF2-40B4-BE49-F238E27FC236}">
              <a16:creationId xmlns:a16="http://schemas.microsoft.com/office/drawing/2014/main" id="{D8CFB39A-30EF-4017-9F4C-6EBADF0CA01B}"/>
            </a:ext>
          </a:extLst>
        </xdr:cNvPr>
        <xdr:cNvPicPr>
          <a:picLocks noChangeAspect="1"/>
        </xdr:cNvPicPr>
      </xdr:nvPicPr>
      <xdr:blipFill>
        <a:blip xmlns:r="http://schemas.openxmlformats.org/officeDocument/2006/relationships" r:embed="rId209"/>
        <a:stretch>
          <a:fillRect/>
        </a:stretch>
      </xdr:blipFill>
      <xdr:spPr>
        <a:xfrm>
          <a:off x="2268683" y="254984251"/>
          <a:ext cx="658092" cy="506871"/>
        </a:xfrm>
        <a:prstGeom prst="rect">
          <a:avLst/>
        </a:prstGeom>
      </xdr:spPr>
    </xdr:pic>
    <xdr:clientData/>
  </xdr:twoCellAnchor>
  <xdr:twoCellAnchor editAs="oneCell">
    <xdr:from>
      <xdr:col>2</xdr:col>
      <xdr:colOff>510887</xdr:colOff>
      <xdr:row>446</xdr:row>
      <xdr:rowOff>25978</xdr:rowOff>
    </xdr:from>
    <xdr:to>
      <xdr:col>2</xdr:col>
      <xdr:colOff>982648</xdr:colOff>
      <xdr:row>446</xdr:row>
      <xdr:rowOff>839932</xdr:rowOff>
    </xdr:to>
    <xdr:pic>
      <xdr:nvPicPr>
        <xdr:cNvPr id="312" name="Immagine 311">
          <a:extLst>
            <a:ext uri="{FF2B5EF4-FFF2-40B4-BE49-F238E27FC236}">
              <a16:creationId xmlns:a16="http://schemas.microsoft.com/office/drawing/2014/main" id="{B3271DB3-59AD-02F0-1DE7-89578E21646F}"/>
            </a:ext>
          </a:extLst>
        </xdr:cNvPr>
        <xdr:cNvPicPr>
          <a:picLocks noChangeAspect="1"/>
        </xdr:cNvPicPr>
      </xdr:nvPicPr>
      <xdr:blipFill>
        <a:blip xmlns:r="http://schemas.openxmlformats.org/officeDocument/2006/relationships" r:embed="rId210"/>
        <a:stretch>
          <a:fillRect/>
        </a:stretch>
      </xdr:blipFill>
      <xdr:spPr>
        <a:xfrm>
          <a:off x="2337955" y="236228660"/>
          <a:ext cx="471761" cy="813954"/>
        </a:xfrm>
        <a:prstGeom prst="rect">
          <a:avLst/>
        </a:prstGeom>
      </xdr:spPr>
    </xdr:pic>
    <xdr:clientData/>
  </xdr:twoCellAnchor>
  <xdr:twoCellAnchor editAs="oneCell">
    <xdr:from>
      <xdr:col>2</xdr:col>
      <xdr:colOff>450273</xdr:colOff>
      <xdr:row>447</xdr:row>
      <xdr:rowOff>216478</xdr:rowOff>
    </xdr:from>
    <xdr:to>
      <xdr:col>2</xdr:col>
      <xdr:colOff>1046122</xdr:colOff>
      <xdr:row>447</xdr:row>
      <xdr:rowOff>675409</xdr:rowOff>
    </xdr:to>
    <xdr:pic>
      <xdr:nvPicPr>
        <xdr:cNvPr id="314" name="Immagine 313">
          <a:extLst>
            <a:ext uri="{FF2B5EF4-FFF2-40B4-BE49-F238E27FC236}">
              <a16:creationId xmlns:a16="http://schemas.microsoft.com/office/drawing/2014/main" id="{FB4474A2-613F-446A-B4AC-849E00152C22}"/>
            </a:ext>
          </a:extLst>
        </xdr:cNvPr>
        <xdr:cNvPicPr>
          <a:picLocks noChangeAspect="1"/>
        </xdr:cNvPicPr>
      </xdr:nvPicPr>
      <xdr:blipFill>
        <a:blip xmlns:r="http://schemas.openxmlformats.org/officeDocument/2006/relationships" r:embed="rId209"/>
        <a:stretch>
          <a:fillRect/>
        </a:stretch>
      </xdr:blipFill>
      <xdr:spPr>
        <a:xfrm>
          <a:off x="2277341" y="256733387"/>
          <a:ext cx="595849" cy="458931"/>
        </a:xfrm>
        <a:prstGeom prst="rect">
          <a:avLst/>
        </a:prstGeom>
      </xdr:spPr>
    </xdr:pic>
    <xdr:clientData/>
  </xdr:twoCellAnchor>
  <xdr:twoCellAnchor editAs="oneCell">
    <xdr:from>
      <xdr:col>2</xdr:col>
      <xdr:colOff>528205</xdr:colOff>
      <xdr:row>450</xdr:row>
      <xdr:rowOff>147205</xdr:rowOff>
    </xdr:from>
    <xdr:to>
      <xdr:col>2</xdr:col>
      <xdr:colOff>1016001</xdr:colOff>
      <xdr:row>450</xdr:row>
      <xdr:rowOff>822614</xdr:rowOff>
    </xdr:to>
    <xdr:pic>
      <xdr:nvPicPr>
        <xdr:cNvPr id="315" name="Immagine 314">
          <a:extLst>
            <a:ext uri="{FF2B5EF4-FFF2-40B4-BE49-F238E27FC236}">
              <a16:creationId xmlns:a16="http://schemas.microsoft.com/office/drawing/2014/main" id="{BFFBF989-3E95-5CF1-E61F-B4A460A100F8}"/>
            </a:ext>
          </a:extLst>
        </xdr:cNvPr>
        <xdr:cNvPicPr>
          <a:picLocks noChangeAspect="1"/>
        </xdr:cNvPicPr>
      </xdr:nvPicPr>
      <xdr:blipFill>
        <a:blip xmlns:r="http://schemas.openxmlformats.org/officeDocument/2006/relationships" r:embed="rId211"/>
        <a:stretch>
          <a:fillRect/>
        </a:stretch>
      </xdr:blipFill>
      <xdr:spPr>
        <a:xfrm>
          <a:off x="2355273" y="257772478"/>
          <a:ext cx="487796" cy="675409"/>
        </a:xfrm>
        <a:prstGeom prst="rect">
          <a:avLst/>
        </a:prstGeom>
      </xdr:spPr>
    </xdr:pic>
    <xdr:clientData/>
  </xdr:twoCellAnchor>
  <xdr:twoCellAnchor editAs="oneCell">
    <xdr:from>
      <xdr:col>2</xdr:col>
      <xdr:colOff>528205</xdr:colOff>
      <xdr:row>451</xdr:row>
      <xdr:rowOff>164524</xdr:rowOff>
    </xdr:from>
    <xdr:to>
      <xdr:col>2</xdr:col>
      <xdr:colOff>1009747</xdr:colOff>
      <xdr:row>451</xdr:row>
      <xdr:rowOff>831274</xdr:rowOff>
    </xdr:to>
    <xdr:pic>
      <xdr:nvPicPr>
        <xdr:cNvPr id="316" name="Immagine 315">
          <a:extLst>
            <a:ext uri="{FF2B5EF4-FFF2-40B4-BE49-F238E27FC236}">
              <a16:creationId xmlns:a16="http://schemas.microsoft.com/office/drawing/2014/main" id="{99D2B718-FE7C-4B94-8894-4FEDF863996C}"/>
            </a:ext>
          </a:extLst>
        </xdr:cNvPr>
        <xdr:cNvPicPr>
          <a:picLocks noChangeAspect="1"/>
        </xdr:cNvPicPr>
      </xdr:nvPicPr>
      <xdr:blipFill>
        <a:blip xmlns:r="http://schemas.openxmlformats.org/officeDocument/2006/relationships" r:embed="rId211"/>
        <a:stretch>
          <a:fillRect/>
        </a:stretch>
      </xdr:blipFill>
      <xdr:spPr>
        <a:xfrm>
          <a:off x="2355273" y="258759615"/>
          <a:ext cx="481542" cy="666750"/>
        </a:xfrm>
        <a:prstGeom prst="rect">
          <a:avLst/>
        </a:prstGeom>
      </xdr:spPr>
    </xdr:pic>
    <xdr:clientData/>
  </xdr:twoCellAnchor>
  <xdr:twoCellAnchor editAs="oneCell">
    <xdr:from>
      <xdr:col>2</xdr:col>
      <xdr:colOff>510887</xdr:colOff>
      <xdr:row>452</xdr:row>
      <xdr:rowOff>181841</xdr:rowOff>
    </xdr:from>
    <xdr:to>
      <xdr:col>2</xdr:col>
      <xdr:colOff>1013114</xdr:colOff>
      <xdr:row>452</xdr:row>
      <xdr:rowOff>854314</xdr:rowOff>
    </xdr:to>
    <xdr:pic>
      <xdr:nvPicPr>
        <xdr:cNvPr id="317" name="Immagine 316">
          <a:extLst>
            <a:ext uri="{FF2B5EF4-FFF2-40B4-BE49-F238E27FC236}">
              <a16:creationId xmlns:a16="http://schemas.microsoft.com/office/drawing/2014/main" id="{5D0C45DE-7335-F0E0-D789-51C63C319FD6}"/>
            </a:ext>
          </a:extLst>
        </xdr:cNvPr>
        <xdr:cNvPicPr>
          <a:picLocks noChangeAspect="1"/>
        </xdr:cNvPicPr>
      </xdr:nvPicPr>
      <xdr:blipFill>
        <a:blip xmlns:r="http://schemas.openxmlformats.org/officeDocument/2006/relationships" r:embed="rId212"/>
        <a:stretch>
          <a:fillRect/>
        </a:stretch>
      </xdr:blipFill>
      <xdr:spPr>
        <a:xfrm>
          <a:off x="2337955" y="259746750"/>
          <a:ext cx="502227" cy="672473"/>
        </a:xfrm>
        <a:prstGeom prst="rect">
          <a:avLst/>
        </a:prstGeom>
      </xdr:spPr>
    </xdr:pic>
    <xdr:clientData/>
  </xdr:twoCellAnchor>
  <xdr:twoCellAnchor editAs="oneCell">
    <xdr:from>
      <xdr:col>2</xdr:col>
      <xdr:colOff>502227</xdr:colOff>
      <xdr:row>458</xdr:row>
      <xdr:rowOff>121227</xdr:rowOff>
    </xdr:from>
    <xdr:to>
      <xdr:col>2</xdr:col>
      <xdr:colOff>1021772</xdr:colOff>
      <xdr:row>458</xdr:row>
      <xdr:rowOff>814890</xdr:rowOff>
    </xdr:to>
    <xdr:pic>
      <xdr:nvPicPr>
        <xdr:cNvPr id="319" name="Immagine 318">
          <a:extLst>
            <a:ext uri="{FF2B5EF4-FFF2-40B4-BE49-F238E27FC236}">
              <a16:creationId xmlns:a16="http://schemas.microsoft.com/office/drawing/2014/main" id="{7215FBFB-0C58-FB36-C659-4BDBFA717C0F}"/>
            </a:ext>
          </a:extLst>
        </xdr:cNvPr>
        <xdr:cNvPicPr>
          <a:picLocks noChangeAspect="1"/>
        </xdr:cNvPicPr>
      </xdr:nvPicPr>
      <xdr:blipFill>
        <a:blip xmlns:r="http://schemas.openxmlformats.org/officeDocument/2006/relationships" r:embed="rId213"/>
        <a:stretch>
          <a:fillRect/>
        </a:stretch>
      </xdr:blipFill>
      <xdr:spPr>
        <a:xfrm>
          <a:off x="2329295" y="261738341"/>
          <a:ext cx="519545" cy="693663"/>
        </a:xfrm>
        <a:prstGeom prst="rect">
          <a:avLst/>
        </a:prstGeom>
      </xdr:spPr>
    </xdr:pic>
    <xdr:clientData/>
  </xdr:twoCellAnchor>
  <xdr:twoCellAnchor editAs="oneCell">
    <xdr:from>
      <xdr:col>2</xdr:col>
      <xdr:colOff>476251</xdr:colOff>
      <xdr:row>459</xdr:row>
      <xdr:rowOff>164522</xdr:rowOff>
    </xdr:from>
    <xdr:to>
      <xdr:col>2</xdr:col>
      <xdr:colOff>1021773</xdr:colOff>
      <xdr:row>459</xdr:row>
      <xdr:rowOff>842963</xdr:rowOff>
    </xdr:to>
    <xdr:pic>
      <xdr:nvPicPr>
        <xdr:cNvPr id="320" name="Immagine 319">
          <a:extLst>
            <a:ext uri="{FF2B5EF4-FFF2-40B4-BE49-F238E27FC236}">
              <a16:creationId xmlns:a16="http://schemas.microsoft.com/office/drawing/2014/main" id="{4C834AAE-52DF-4362-BB33-EE561C4D3C1F}"/>
            </a:ext>
          </a:extLst>
        </xdr:cNvPr>
        <xdr:cNvPicPr>
          <a:picLocks noChangeAspect="1"/>
        </xdr:cNvPicPr>
      </xdr:nvPicPr>
      <xdr:blipFill>
        <a:blip xmlns:r="http://schemas.openxmlformats.org/officeDocument/2006/relationships" r:embed="rId214"/>
        <a:stretch>
          <a:fillRect/>
        </a:stretch>
      </xdr:blipFill>
      <xdr:spPr>
        <a:xfrm>
          <a:off x="2303319" y="262751454"/>
          <a:ext cx="545522" cy="678441"/>
        </a:xfrm>
        <a:prstGeom prst="rect">
          <a:avLst/>
        </a:prstGeom>
      </xdr:spPr>
    </xdr:pic>
    <xdr:clientData/>
  </xdr:twoCellAnchor>
  <xdr:twoCellAnchor editAs="oneCell">
    <xdr:from>
      <xdr:col>2</xdr:col>
      <xdr:colOff>502228</xdr:colOff>
      <xdr:row>460</xdr:row>
      <xdr:rowOff>103909</xdr:rowOff>
    </xdr:from>
    <xdr:to>
      <xdr:col>2</xdr:col>
      <xdr:colOff>1068003</xdr:colOff>
      <xdr:row>460</xdr:row>
      <xdr:rowOff>857251</xdr:rowOff>
    </xdr:to>
    <xdr:pic>
      <xdr:nvPicPr>
        <xdr:cNvPr id="321" name="Immagine 320">
          <a:extLst>
            <a:ext uri="{FF2B5EF4-FFF2-40B4-BE49-F238E27FC236}">
              <a16:creationId xmlns:a16="http://schemas.microsoft.com/office/drawing/2014/main" id="{14695C14-BB8D-26CE-8EE7-F0AB81D713DC}"/>
            </a:ext>
          </a:extLst>
        </xdr:cNvPr>
        <xdr:cNvPicPr>
          <a:picLocks noChangeAspect="1"/>
        </xdr:cNvPicPr>
      </xdr:nvPicPr>
      <xdr:blipFill>
        <a:blip xmlns:r="http://schemas.openxmlformats.org/officeDocument/2006/relationships" r:embed="rId215"/>
        <a:stretch>
          <a:fillRect/>
        </a:stretch>
      </xdr:blipFill>
      <xdr:spPr>
        <a:xfrm>
          <a:off x="2329296" y="263660659"/>
          <a:ext cx="565775" cy="753342"/>
        </a:xfrm>
        <a:prstGeom prst="rect">
          <a:avLst/>
        </a:prstGeom>
      </xdr:spPr>
    </xdr:pic>
    <xdr:clientData/>
  </xdr:twoCellAnchor>
  <xdr:twoCellAnchor editAs="oneCell">
    <xdr:from>
      <xdr:col>2</xdr:col>
      <xdr:colOff>476250</xdr:colOff>
      <xdr:row>461</xdr:row>
      <xdr:rowOff>129888</xdr:rowOff>
    </xdr:from>
    <xdr:to>
      <xdr:col>2</xdr:col>
      <xdr:colOff>1056209</xdr:colOff>
      <xdr:row>461</xdr:row>
      <xdr:rowOff>874569</xdr:rowOff>
    </xdr:to>
    <xdr:pic>
      <xdr:nvPicPr>
        <xdr:cNvPr id="322" name="Immagine 321">
          <a:extLst>
            <a:ext uri="{FF2B5EF4-FFF2-40B4-BE49-F238E27FC236}">
              <a16:creationId xmlns:a16="http://schemas.microsoft.com/office/drawing/2014/main" id="{B479F1C2-20F7-C44F-5448-93B238FE5195}"/>
            </a:ext>
          </a:extLst>
        </xdr:cNvPr>
        <xdr:cNvPicPr>
          <a:picLocks noChangeAspect="1"/>
        </xdr:cNvPicPr>
      </xdr:nvPicPr>
      <xdr:blipFill>
        <a:blip xmlns:r="http://schemas.openxmlformats.org/officeDocument/2006/relationships" r:embed="rId216"/>
        <a:stretch>
          <a:fillRect/>
        </a:stretch>
      </xdr:blipFill>
      <xdr:spPr>
        <a:xfrm>
          <a:off x="2303318" y="264656456"/>
          <a:ext cx="579959" cy="744681"/>
        </a:xfrm>
        <a:prstGeom prst="rect">
          <a:avLst/>
        </a:prstGeom>
      </xdr:spPr>
    </xdr:pic>
    <xdr:clientData/>
  </xdr:twoCellAnchor>
  <xdr:twoCellAnchor editAs="oneCell">
    <xdr:from>
      <xdr:col>2</xdr:col>
      <xdr:colOff>510888</xdr:colOff>
      <xdr:row>462</xdr:row>
      <xdr:rowOff>181842</xdr:rowOff>
    </xdr:from>
    <xdr:to>
      <xdr:col>2</xdr:col>
      <xdr:colOff>1039092</xdr:colOff>
      <xdr:row>462</xdr:row>
      <xdr:rowOff>888092</xdr:rowOff>
    </xdr:to>
    <xdr:pic>
      <xdr:nvPicPr>
        <xdr:cNvPr id="324" name="Immagine 323">
          <a:extLst>
            <a:ext uri="{FF2B5EF4-FFF2-40B4-BE49-F238E27FC236}">
              <a16:creationId xmlns:a16="http://schemas.microsoft.com/office/drawing/2014/main" id="{6AED1D77-A586-9A8C-F6DA-D98103B7A27B}"/>
            </a:ext>
          </a:extLst>
        </xdr:cNvPr>
        <xdr:cNvPicPr>
          <a:picLocks noChangeAspect="1"/>
        </xdr:cNvPicPr>
      </xdr:nvPicPr>
      <xdr:blipFill>
        <a:blip xmlns:r="http://schemas.openxmlformats.org/officeDocument/2006/relationships" r:embed="rId217"/>
        <a:stretch>
          <a:fillRect/>
        </a:stretch>
      </xdr:blipFill>
      <xdr:spPr>
        <a:xfrm>
          <a:off x="2337956" y="265678228"/>
          <a:ext cx="528204" cy="706250"/>
        </a:xfrm>
        <a:prstGeom prst="rect">
          <a:avLst/>
        </a:prstGeom>
      </xdr:spPr>
    </xdr:pic>
    <xdr:clientData/>
  </xdr:twoCellAnchor>
  <xdr:twoCellAnchor editAs="oneCell">
    <xdr:from>
      <xdr:col>2</xdr:col>
      <xdr:colOff>415636</xdr:colOff>
      <xdr:row>471</xdr:row>
      <xdr:rowOff>147204</xdr:rowOff>
    </xdr:from>
    <xdr:to>
      <xdr:col>2</xdr:col>
      <xdr:colOff>1091045</xdr:colOff>
      <xdr:row>471</xdr:row>
      <xdr:rowOff>790297</xdr:rowOff>
    </xdr:to>
    <xdr:pic>
      <xdr:nvPicPr>
        <xdr:cNvPr id="325" name="Immagine 324">
          <a:extLst>
            <a:ext uri="{FF2B5EF4-FFF2-40B4-BE49-F238E27FC236}">
              <a16:creationId xmlns:a16="http://schemas.microsoft.com/office/drawing/2014/main" id="{EC368F54-756D-D370-2BBA-CEE0AF679A58}"/>
            </a:ext>
          </a:extLst>
        </xdr:cNvPr>
        <xdr:cNvPicPr>
          <a:picLocks noChangeAspect="1"/>
        </xdr:cNvPicPr>
      </xdr:nvPicPr>
      <xdr:blipFill>
        <a:blip xmlns:r="http://schemas.openxmlformats.org/officeDocument/2006/relationships" r:embed="rId218"/>
        <a:stretch>
          <a:fillRect/>
        </a:stretch>
      </xdr:blipFill>
      <xdr:spPr>
        <a:xfrm>
          <a:off x="2242704" y="249589636"/>
          <a:ext cx="675409" cy="643093"/>
        </a:xfrm>
        <a:prstGeom prst="rect">
          <a:avLst/>
        </a:prstGeom>
      </xdr:spPr>
    </xdr:pic>
    <xdr:clientData/>
  </xdr:twoCellAnchor>
  <xdr:twoCellAnchor editAs="oneCell">
    <xdr:from>
      <xdr:col>2</xdr:col>
      <xdr:colOff>404900</xdr:colOff>
      <xdr:row>472</xdr:row>
      <xdr:rowOff>93172</xdr:rowOff>
    </xdr:from>
    <xdr:to>
      <xdr:col>2</xdr:col>
      <xdr:colOff>1097280</xdr:colOff>
      <xdr:row>472</xdr:row>
      <xdr:rowOff>748218</xdr:rowOff>
    </xdr:to>
    <xdr:pic>
      <xdr:nvPicPr>
        <xdr:cNvPr id="328" name="Immagine 327">
          <a:extLst>
            <a:ext uri="{FF2B5EF4-FFF2-40B4-BE49-F238E27FC236}">
              <a16:creationId xmlns:a16="http://schemas.microsoft.com/office/drawing/2014/main" id="{6B152740-EBCE-4F29-CE3B-5CCAA5AEEC18}"/>
            </a:ext>
          </a:extLst>
        </xdr:cNvPr>
        <xdr:cNvPicPr>
          <a:picLocks noChangeAspect="1"/>
        </xdr:cNvPicPr>
      </xdr:nvPicPr>
      <xdr:blipFill>
        <a:blip xmlns:r="http://schemas.openxmlformats.org/officeDocument/2006/relationships" r:embed="rId219"/>
        <a:stretch>
          <a:fillRect/>
        </a:stretch>
      </xdr:blipFill>
      <xdr:spPr>
        <a:xfrm>
          <a:off x="2279420" y="264392872"/>
          <a:ext cx="692380" cy="655046"/>
        </a:xfrm>
        <a:prstGeom prst="rect">
          <a:avLst/>
        </a:prstGeom>
      </xdr:spPr>
    </xdr:pic>
    <xdr:clientData/>
  </xdr:twoCellAnchor>
  <xdr:twoCellAnchor editAs="oneCell">
    <xdr:from>
      <xdr:col>2</xdr:col>
      <xdr:colOff>398320</xdr:colOff>
      <xdr:row>473</xdr:row>
      <xdr:rowOff>95251</xdr:rowOff>
    </xdr:from>
    <xdr:to>
      <xdr:col>2</xdr:col>
      <xdr:colOff>1143002</xdr:colOff>
      <xdr:row>473</xdr:row>
      <xdr:rowOff>776103</xdr:rowOff>
    </xdr:to>
    <xdr:pic>
      <xdr:nvPicPr>
        <xdr:cNvPr id="329" name="Immagine 328">
          <a:extLst>
            <a:ext uri="{FF2B5EF4-FFF2-40B4-BE49-F238E27FC236}">
              <a16:creationId xmlns:a16="http://schemas.microsoft.com/office/drawing/2014/main" id="{CD90A2D4-0D0D-701C-C9C2-835DE0D43FE8}"/>
            </a:ext>
          </a:extLst>
        </xdr:cNvPr>
        <xdr:cNvPicPr>
          <a:picLocks noChangeAspect="1"/>
        </xdr:cNvPicPr>
      </xdr:nvPicPr>
      <xdr:blipFill>
        <a:blip xmlns:r="http://schemas.openxmlformats.org/officeDocument/2006/relationships" r:embed="rId220"/>
        <a:stretch>
          <a:fillRect/>
        </a:stretch>
      </xdr:blipFill>
      <xdr:spPr>
        <a:xfrm>
          <a:off x="2225388" y="252213342"/>
          <a:ext cx="744682" cy="680852"/>
        </a:xfrm>
        <a:prstGeom prst="rect">
          <a:avLst/>
        </a:prstGeom>
      </xdr:spPr>
    </xdr:pic>
    <xdr:clientData/>
  </xdr:twoCellAnchor>
  <xdr:twoCellAnchor editAs="oneCell">
    <xdr:from>
      <xdr:col>2</xdr:col>
      <xdr:colOff>389659</xdr:colOff>
      <xdr:row>474</xdr:row>
      <xdr:rowOff>95251</xdr:rowOff>
    </xdr:from>
    <xdr:to>
      <xdr:col>2</xdr:col>
      <xdr:colOff>1117023</xdr:colOff>
      <xdr:row>474</xdr:row>
      <xdr:rowOff>767789</xdr:rowOff>
    </xdr:to>
    <xdr:pic>
      <xdr:nvPicPr>
        <xdr:cNvPr id="330" name="Immagine 329">
          <a:extLst>
            <a:ext uri="{FF2B5EF4-FFF2-40B4-BE49-F238E27FC236}">
              <a16:creationId xmlns:a16="http://schemas.microsoft.com/office/drawing/2014/main" id="{EE87F6D3-E39C-C6A6-9522-349BA6CD34DC}"/>
            </a:ext>
          </a:extLst>
        </xdr:cNvPr>
        <xdr:cNvPicPr>
          <a:picLocks noChangeAspect="1"/>
        </xdr:cNvPicPr>
      </xdr:nvPicPr>
      <xdr:blipFill>
        <a:blip xmlns:r="http://schemas.openxmlformats.org/officeDocument/2006/relationships" r:embed="rId221"/>
        <a:stretch>
          <a:fillRect/>
        </a:stretch>
      </xdr:blipFill>
      <xdr:spPr>
        <a:xfrm>
          <a:off x="2216727" y="253105228"/>
          <a:ext cx="727364" cy="672538"/>
        </a:xfrm>
        <a:prstGeom prst="rect">
          <a:avLst/>
        </a:prstGeom>
      </xdr:spPr>
    </xdr:pic>
    <xdr:clientData/>
  </xdr:twoCellAnchor>
  <xdr:twoCellAnchor editAs="oneCell">
    <xdr:from>
      <xdr:col>2</xdr:col>
      <xdr:colOff>398318</xdr:colOff>
      <xdr:row>475</xdr:row>
      <xdr:rowOff>112568</xdr:rowOff>
    </xdr:from>
    <xdr:to>
      <xdr:col>2</xdr:col>
      <xdr:colOff>1125682</xdr:colOff>
      <xdr:row>475</xdr:row>
      <xdr:rowOff>785106</xdr:rowOff>
    </xdr:to>
    <xdr:pic>
      <xdr:nvPicPr>
        <xdr:cNvPr id="331" name="Immagine 330">
          <a:extLst>
            <a:ext uri="{FF2B5EF4-FFF2-40B4-BE49-F238E27FC236}">
              <a16:creationId xmlns:a16="http://schemas.microsoft.com/office/drawing/2014/main" id="{01EE30E3-EE6D-48E0-82D0-B5DF818CB100}"/>
            </a:ext>
          </a:extLst>
        </xdr:cNvPr>
        <xdr:cNvPicPr>
          <a:picLocks noChangeAspect="1"/>
        </xdr:cNvPicPr>
      </xdr:nvPicPr>
      <xdr:blipFill>
        <a:blip xmlns:r="http://schemas.openxmlformats.org/officeDocument/2006/relationships" r:embed="rId221"/>
        <a:stretch>
          <a:fillRect/>
        </a:stretch>
      </xdr:blipFill>
      <xdr:spPr>
        <a:xfrm>
          <a:off x="2225386" y="254014432"/>
          <a:ext cx="727364" cy="672538"/>
        </a:xfrm>
        <a:prstGeom prst="rect">
          <a:avLst/>
        </a:prstGeom>
      </xdr:spPr>
    </xdr:pic>
    <xdr:clientData/>
  </xdr:twoCellAnchor>
  <xdr:twoCellAnchor editAs="oneCell">
    <xdr:from>
      <xdr:col>2</xdr:col>
      <xdr:colOff>381001</xdr:colOff>
      <xdr:row>476</xdr:row>
      <xdr:rowOff>86591</xdr:rowOff>
    </xdr:from>
    <xdr:to>
      <xdr:col>2</xdr:col>
      <xdr:colOff>1160319</xdr:colOff>
      <xdr:row>476</xdr:row>
      <xdr:rowOff>806248</xdr:rowOff>
    </xdr:to>
    <xdr:pic>
      <xdr:nvPicPr>
        <xdr:cNvPr id="333" name="Immagine 332">
          <a:extLst>
            <a:ext uri="{FF2B5EF4-FFF2-40B4-BE49-F238E27FC236}">
              <a16:creationId xmlns:a16="http://schemas.microsoft.com/office/drawing/2014/main" id="{B87DC107-E020-B561-E3FE-BCF95E2646E9}"/>
            </a:ext>
          </a:extLst>
        </xdr:cNvPr>
        <xdr:cNvPicPr>
          <a:picLocks noChangeAspect="1"/>
        </xdr:cNvPicPr>
      </xdr:nvPicPr>
      <xdr:blipFill>
        <a:blip xmlns:r="http://schemas.openxmlformats.org/officeDocument/2006/relationships" r:embed="rId222"/>
        <a:stretch>
          <a:fillRect/>
        </a:stretch>
      </xdr:blipFill>
      <xdr:spPr>
        <a:xfrm>
          <a:off x="2208069" y="254880341"/>
          <a:ext cx="779318" cy="719657"/>
        </a:xfrm>
        <a:prstGeom prst="rect">
          <a:avLst/>
        </a:prstGeom>
      </xdr:spPr>
    </xdr:pic>
    <xdr:clientData/>
  </xdr:twoCellAnchor>
  <xdr:twoCellAnchor editAs="oneCell">
    <xdr:from>
      <xdr:col>2</xdr:col>
      <xdr:colOff>389659</xdr:colOff>
      <xdr:row>477</xdr:row>
      <xdr:rowOff>112568</xdr:rowOff>
    </xdr:from>
    <xdr:to>
      <xdr:col>2</xdr:col>
      <xdr:colOff>1117023</xdr:colOff>
      <xdr:row>477</xdr:row>
      <xdr:rowOff>785106</xdr:rowOff>
    </xdr:to>
    <xdr:pic>
      <xdr:nvPicPr>
        <xdr:cNvPr id="334" name="Immagine 333">
          <a:extLst>
            <a:ext uri="{FF2B5EF4-FFF2-40B4-BE49-F238E27FC236}">
              <a16:creationId xmlns:a16="http://schemas.microsoft.com/office/drawing/2014/main" id="{4BA52E3E-B2E7-4DC0-BE7C-36394DF6466F}"/>
            </a:ext>
          </a:extLst>
        </xdr:cNvPr>
        <xdr:cNvPicPr>
          <a:picLocks noChangeAspect="1"/>
        </xdr:cNvPicPr>
      </xdr:nvPicPr>
      <xdr:blipFill>
        <a:blip xmlns:r="http://schemas.openxmlformats.org/officeDocument/2006/relationships" r:embed="rId221"/>
        <a:stretch>
          <a:fillRect/>
        </a:stretch>
      </xdr:blipFill>
      <xdr:spPr>
        <a:xfrm>
          <a:off x="2216727" y="255798204"/>
          <a:ext cx="727364" cy="672538"/>
        </a:xfrm>
        <a:prstGeom prst="rect">
          <a:avLst/>
        </a:prstGeom>
      </xdr:spPr>
    </xdr:pic>
    <xdr:clientData/>
  </xdr:twoCellAnchor>
  <xdr:twoCellAnchor editAs="oneCell">
    <xdr:from>
      <xdr:col>2</xdr:col>
      <xdr:colOff>398320</xdr:colOff>
      <xdr:row>478</xdr:row>
      <xdr:rowOff>164525</xdr:rowOff>
    </xdr:from>
    <xdr:to>
      <xdr:col>2</xdr:col>
      <xdr:colOff>1111884</xdr:colOff>
      <xdr:row>478</xdr:row>
      <xdr:rowOff>744683</xdr:rowOff>
    </xdr:to>
    <xdr:pic>
      <xdr:nvPicPr>
        <xdr:cNvPr id="335" name="Immagine 334">
          <a:extLst>
            <a:ext uri="{FF2B5EF4-FFF2-40B4-BE49-F238E27FC236}">
              <a16:creationId xmlns:a16="http://schemas.microsoft.com/office/drawing/2014/main" id="{8AE3C4B3-33F1-15BB-3662-86624E626F5F}"/>
            </a:ext>
          </a:extLst>
        </xdr:cNvPr>
        <xdr:cNvPicPr>
          <a:picLocks noChangeAspect="1"/>
        </xdr:cNvPicPr>
      </xdr:nvPicPr>
      <xdr:blipFill>
        <a:blip xmlns:r="http://schemas.openxmlformats.org/officeDocument/2006/relationships" r:embed="rId223"/>
        <a:stretch>
          <a:fillRect/>
        </a:stretch>
      </xdr:blipFill>
      <xdr:spPr>
        <a:xfrm>
          <a:off x="2225388" y="250706661"/>
          <a:ext cx="713564" cy="580158"/>
        </a:xfrm>
        <a:prstGeom prst="rect">
          <a:avLst/>
        </a:prstGeom>
      </xdr:spPr>
    </xdr:pic>
    <xdr:clientData/>
  </xdr:twoCellAnchor>
  <xdr:twoCellAnchor editAs="oneCell">
    <xdr:from>
      <xdr:col>2</xdr:col>
      <xdr:colOff>406978</xdr:colOff>
      <xdr:row>479</xdr:row>
      <xdr:rowOff>147205</xdr:rowOff>
    </xdr:from>
    <xdr:to>
      <xdr:col>2</xdr:col>
      <xdr:colOff>1151660</xdr:colOff>
      <xdr:row>479</xdr:row>
      <xdr:rowOff>752664</xdr:rowOff>
    </xdr:to>
    <xdr:pic>
      <xdr:nvPicPr>
        <xdr:cNvPr id="336" name="Immagine 335">
          <a:extLst>
            <a:ext uri="{FF2B5EF4-FFF2-40B4-BE49-F238E27FC236}">
              <a16:creationId xmlns:a16="http://schemas.microsoft.com/office/drawing/2014/main" id="{16327968-5C64-4046-B19B-E3F8EE845EA4}"/>
            </a:ext>
          </a:extLst>
        </xdr:cNvPr>
        <xdr:cNvPicPr>
          <a:picLocks noChangeAspect="1"/>
        </xdr:cNvPicPr>
      </xdr:nvPicPr>
      <xdr:blipFill>
        <a:blip xmlns:r="http://schemas.openxmlformats.org/officeDocument/2006/relationships" r:embed="rId223"/>
        <a:stretch>
          <a:fillRect/>
        </a:stretch>
      </xdr:blipFill>
      <xdr:spPr>
        <a:xfrm>
          <a:off x="2234046" y="251581228"/>
          <a:ext cx="744682" cy="605459"/>
        </a:xfrm>
        <a:prstGeom prst="rect">
          <a:avLst/>
        </a:prstGeom>
      </xdr:spPr>
    </xdr:pic>
    <xdr:clientData/>
  </xdr:twoCellAnchor>
  <xdr:twoCellAnchor editAs="oneCell">
    <xdr:from>
      <xdr:col>2</xdr:col>
      <xdr:colOff>285751</xdr:colOff>
      <xdr:row>480</xdr:row>
      <xdr:rowOff>164523</xdr:rowOff>
    </xdr:from>
    <xdr:to>
      <xdr:col>2</xdr:col>
      <xdr:colOff>1238251</xdr:colOff>
      <xdr:row>480</xdr:row>
      <xdr:rowOff>773962</xdr:rowOff>
    </xdr:to>
    <xdr:pic>
      <xdr:nvPicPr>
        <xdr:cNvPr id="337" name="Immagine 336">
          <a:extLst>
            <a:ext uri="{FF2B5EF4-FFF2-40B4-BE49-F238E27FC236}">
              <a16:creationId xmlns:a16="http://schemas.microsoft.com/office/drawing/2014/main" id="{A895F635-AB7F-DCDE-5AAA-E770F9013EF1}"/>
            </a:ext>
          </a:extLst>
        </xdr:cNvPr>
        <xdr:cNvPicPr>
          <a:picLocks noChangeAspect="1"/>
        </xdr:cNvPicPr>
      </xdr:nvPicPr>
      <xdr:blipFill>
        <a:blip xmlns:r="http://schemas.openxmlformats.org/officeDocument/2006/relationships" r:embed="rId224"/>
        <a:stretch>
          <a:fillRect/>
        </a:stretch>
      </xdr:blipFill>
      <xdr:spPr>
        <a:xfrm>
          <a:off x="2112819" y="252490432"/>
          <a:ext cx="952500" cy="609439"/>
        </a:xfrm>
        <a:prstGeom prst="rect">
          <a:avLst/>
        </a:prstGeom>
      </xdr:spPr>
    </xdr:pic>
    <xdr:clientData/>
  </xdr:twoCellAnchor>
  <xdr:twoCellAnchor editAs="oneCell">
    <xdr:from>
      <xdr:col>2</xdr:col>
      <xdr:colOff>320387</xdr:colOff>
      <xdr:row>483</xdr:row>
      <xdr:rowOff>147205</xdr:rowOff>
    </xdr:from>
    <xdr:to>
      <xdr:col>2</xdr:col>
      <xdr:colOff>1264228</xdr:colOff>
      <xdr:row>483</xdr:row>
      <xdr:rowOff>747104</xdr:rowOff>
    </xdr:to>
    <xdr:pic>
      <xdr:nvPicPr>
        <xdr:cNvPr id="339" name="Immagine 338">
          <a:extLst>
            <a:ext uri="{FF2B5EF4-FFF2-40B4-BE49-F238E27FC236}">
              <a16:creationId xmlns:a16="http://schemas.microsoft.com/office/drawing/2014/main" id="{8364071E-715C-03E5-CE2A-5473B006BF2A}"/>
            </a:ext>
          </a:extLst>
        </xdr:cNvPr>
        <xdr:cNvPicPr>
          <a:picLocks noChangeAspect="1"/>
        </xdr:cNvPicPr>
      </xdr:nvPicPr>
      <xdr:blipFill>
        <a:blip xmlns:r="http://schemas.openxmlformats.org/officeDocument/2006/relationships" r:embed="rId225"/>
        <a:stretch>
          <a:fillRect/>
        </a:stretch>
      </xdr:blipFill>
      <xdr:spPr>
        <a:xfrm>
          <a:off x="2147455" y="253365000"/>
          <a:ext cx="943841" cy="599899"/>
        </a:xfrm>
        <a:prstGeom prst="rect">
          <a:avLst/>
        </a:prstGeom>
      </xdr:spPr>
    </xdr:pic>
    <xdr:clientData/>
  </xdr:twoCellAnchor>
  <xdr:twoCellAnchor editAs="oneCell">
    <xdr:from>
      <xdr:col>2</xdr:col>
      <xdr:colOff>398318</xdr:colOff>
      <xdr:row>484</xdr:row>
      <xdr:rowOff>129887</xdr:rowOff>
    </xdr:from>
    <xdr:to>
      <xdr:col>2</xdr:col>
      <xdr:colOff>1171485</xdr:colOff>
      <xdr:row>484</xdr:row>
      <xdr:rowOff>805297</xdr:rowOff>
    </xdr:to>
    <xdr:pic>
      <xdr:nvPicPr>
        <xdr:cNvPr id="340" name="Immagine 339">
          <a:extLst>
            <a:ext uri="{FF2B5EF4-FFF2-40B4-BE49-F238E27FC236}">
              <a16:creationId xmlns:a16="http://schemas.microsoft.com/office/drawing/2014/main" id="{E3812784-29A8-03AF-2D45-CFB2B5912476}"/>
            </a:ext>
          </a:extLst>
        </xdr:cNvPr>
        <xdr:cNvPicPr>
          <a:picLocks noChangeAspect="1"/>
        </xdr:cNvPicPr>
      </xdr:nvPicPr>
      <xdr:blipFill>
        <a:blip xmlns:r="http://schemas.openxmlformats.org/officeDocument/2006/relationships" r:embed="rId226"/>
        <a:stretch>
          <a:fillRect/>
        </a:stretch>
      </xdr:blipFill>
      <xdr:spPr>
        <a:xfrm>
          <a:off x="2225386" y="254239569"/>
          <a:ext cx="773167" cy="675410"/>
        </a:xfrm>
        <a:prstGeom prst="rect">
          <a:avLst/>
        </a:prstGeom>
      </xdr:spPr>
    </xdr:pic>
    <xdr:clientData/>
  </xdr:twoCellAnchor>
  <xdr:twoCellAnchor editAs="oneCell">
    <xdr:from>
      <xdr:col>2</xdr:col>
      <xdr:colOff>320387</xdr:colOff>
      <xdr:row>485</xdr:row>
      <xdr:rowOff>155865</xdr:rowOff>
    </xdr:from>
    <xdr:to>
      <xdr:col>2</xdr:col>
      <xdr:colOff>1220933</xdr:colOff>
      <xdr:row>485</xdr:row>
      <xdr:rowOff>751141</xdr:rowOff>
    </xdr:to>
    <xdr:pic>
      <xdr:nvPicPr>
        <xdr:cNvPr id="341" name="Immagine 340">
          <a:extLst>
            <a:ext uri="{FF2B5EF4-FFF2-40B4-BE49-F238E27FC236}">
              <a16:creationId xmlns:a16="http://schemas.microsoft.com/office/drawing/2014/main" id="{601231DC-8656-4B6C-BAA2-DCD5DF8E9250}"/>
            </a:ext>
          </a:extLst>
        </xdr:cNvPr>
        <xdr:cNvPicPr>
          <a:picLocks noChangeAspect="1"/>
        </xdr:cNvPicPr>
      </xdr:nvPicPr>
      <xdr:blipFill>
        <a:blip xmlns:r="http://schemas.openxmlformats.org/officeDocument/2006/relationships" r:embed="rId227"/>
        <a:stretch>
          <a:fillRect/>
        </a:stretch>
      </xdr:blipFill>
      <xdr:spPr>
        <a:xfrm>
          <a:off x="2147455" y="255157433"/>
          <a:ext cx="900546" cy="595276"/>
        </a:xfrm>
        <a:prstGeom prst="rect">
          <a:avLst/>
        </a:prstGeom>
      </xdr:spPr>
    </xdr:pic>
    <xdr:clientData/>
  </xdr:twoCellAnchor>
  <xdr:twoCellAnchor editAs="oneCell">
    <xdr:from>
      <xdr:col>2</xdr:col>
      <xdr:colOff>432955</xdr:colOff>
      <xdr:row>486</xdr:row>
      <xdr:rowOff>129888</xdr:rowOff>
    </xdr:from>
    <xdr:to>
      <xdr:col>2</xdr:col>
      <xdr:colOff>1131877</xdr:colOff>
      <xdr:row>486</xdr:row>
      <xdr:rowOff>744681</xdr:rowOff>
    </xdr:to>
    <xdr:pic>
      <xdr:nvPicPr>
        <xdr:cNvPr id="342" name="Immagine 341">
          <a:extLst>
            <a:ext uri="{FF2B5EF4-FFF2-40B4-BE49-F238E27FC236}">
              <a16:creationId xmlns:a16="http://schemas.microsoft.com/office/drawing/2014/main" id="{4621C92E-54E4-D03A-9C07-A17DD50250CB}"/>
            </a:ext>
          </a:extLst>
        </xdr:cNvPr>
        <xdr:cNvPicPr>
          <a:picLocks noChangeAspect="1"/>
        </xdr:cNvPicPr>
      </xdr:nvPicPr>
      <xdr:blipFill>
        <a:blip xmlns:r="http://schemas.openxmlformats.org/officeDocument/2006/relationships" r:embed="rId228"/>
        <a:stretch>
          <a:fillRect/>
        </a:stretch>
      </xdr:blipFill>
      <xdr:spPr>
        <a:xfrm>
          <a:off x="2260023" y="256023343"/>
          <a:ext cx="698922" cy="614793"/>
        </a:xfrm>
        <a:prstGeom prst="rect">
          <a:avLst/>
        </a:prstGeom>
      </xdr:spPr>
    </xdr:pic>
    <xdr:clientData/>
  </xdr:twoCellAnchor>
  <xdr:twoCellAnchor editAs="oneCell">
    <xdr:from>
      <xdr:col>2</xdr:col>
      <xdr:colOff>406977</xdr:colOff>
      <xdr:row>487</xdr:row>
      <xdr:rowOff>95252</xdr:rowOff>
    </xdr:from>
    <xdr:to>
      <xdr:col>2</xdr:col>
      <xdr:colOff>1117023</xdr:colOff>
      <xdr:row>487</xdr:row>
      <xdr:rowOff>729672</xdr:rowOff>
    </xdr:to>
    <xdr:pic>
      <xdr:nvPicPr>
        <xdr:cNvPr id="343" name="Immagine 342">
          <a:extLst>
            <a:ext uri="{FF2B5EF4-FFF2-40B4-BE49-F238E27FC236}">
              <a16:creationId xmlns:a16="http://schemas.microsoft.com/office/drawing/2014/main" id="{31688B38-8869-0580-855D-2A4CC4ED1607}"/>
            </a:ext>
          </a:extLst>
        </xdr:cNvPr>
        <xdr:cNvPicPr>
          <a:picLocks noChangeAspect="1"/>
        </xdr:cNvPicPr>
      </xdr:nvPicPr>
      <xdr:blipFill>
        <a:blip xmlns:r="http://schemas.openxmlformats.org/officeDocument/2006/relationships" r:embed="rId229"/>
        <a:stretch>
          <a:fillRect/>
        </a:stretch>
      </xdr:blipFill>
      <xdr:spPr>
        <a:xfrm>
          <a:off x="2234045" y="256880593"/>
          <a:ext cx="710046" cy="634420"/>
        </a:xfrm>
        <a:prstGeom prst="rect">
          <a:avLst/>
        </a:prstGeom>
      </xdr:spPr>
    </xdr:pic>
    <xdr:clientData/>
  </xdr:twoCellAnchor>
  <xdr:twoCellAnchor editAs="oneCell">
    <xdr:from>
      <xdr:col>2</xdr:col>
      <xdr:colOff>381000</xdr:colOff>
      <xdr:row>488</xdr:row>
      <xdr:rowOff>147205</xdr:rowOff>
    </xdr:from>
    <xdr:to>
      <xdr:col>2</xdr:col>
      <xdr:colOff>1194955</xdr:colOff>
      <xdr:row>488</xdr:row>
      <xdr:rowOff>696889</xdr:rowOff>
    </xdr:to>
    <xdr:pic>
      <xdr:nvPicPr>
        <xdr:cNvPr id="344" name="Immagine 343">
          <a:extLst>
            <a:ext uri="{FF2B5EF4-FFF2-40B4-BE49-F238E27FC236}">
              <a16:creationId xmlns:a16="http://schemas.microsoft.com/office/drawing/2014/main" id="{EEEC5198-C22F-CD19-D90B-24D2A9E9ECF0}"/>
            </a:ext>
          </a:extLst>
        </xdr:cNvPr>
        <xdr:cNvPicPr>
          <a:picLocks noChangeAspect="1"/>
        </xdr:cNvPicPr>
      </xdr:nvPicPr>
      <xdr:blipFill>
        <a:blip xmlns:r="http://schemas.openxmlformats.org/officeDocument/2006/relationships" r:embed="rId230"/>
        <a:stretch>
          <a:fillRect/>
        </a:stretch>
      </xdr:blipFill>
      <xdr:spPr>
        <a:xfrm>
          <a:off x="2208068" y="257824432"/>
          <a:ext cx="813955" cy="549684"/>
        </a:xfrm>
        <a:prstGeom prst="rect">
          <a:avLst/>
        </a:prstGeom>
      </xdr:spPr>
    </xdr:pic>
    <xdr:clientData/>
  </xdr:twoCellAnchor>
  <xdr:twoCellAnchor editAs="oneCell">
    <xdr:from>
      <xdr:col>2</xdr:col>
      <xdr:colOff>337705</xdr:colOff>
      <xdr:row>489</xdr:row>
      <xdr:rowOff>147205</xdr:rowOff>
    </xdr:from>
    <xdr:to>
      <xdr:col>2</xdr:col>
      <xdr:colOff>1220932</xdr:colOff>
      <xdr:row>489</xdr:row>
      <xdr:rowOff>733518</xdr:rowOff>
    </xdr:to>
    <xdr:pic>
      <xdr:nvPicPr>
        <xdr:cNvPr id="345" name="Immagine 344">
          <a:extLst>
            <a:ext uri="{FF2B5EF4-FFF2-40B4-BE49-F238E27FC236}">
              <a16:creationId xmlns:a16="http://schemas.microsoft.com/office/drawing/2014/main" id="{BD25E2B3-6CF8-9E2A-E3D7-8C5721140F2A}"/>
            </a:ext>
          </a:extLst>
        </xdr:cNvPr>
        <xdr:cNvPicPr>
          <a:picLocks noChangeAspect="1"/>
        </xdr:cNvPicPr>
      </xdr:nvPicPr>
      <xdr:blipFill>
        <a:blip xmlns:r="http://schemas.openxmlformats.org/officeDocument/2006/relationships" r:embed="rId231"/>
        <a:stretch>
          <a:fillRect/>
        </a:stretch>
      </xdr:blipFill>
      <xdr:spPr>
        <a:xfrm>
          <a:off x="2164773" y="258716319"/>
          <a:ext cx="883227" cy="586313"/>
        </a:xfrm>
        <a:prstGeom prst="rect">
          <a:avLst/>
        </a:prstGeom>
      </xdr:spPr>
    </xdr:pic>
    <xdr:clientData/>
  </xdr:twoCellAnchor>
  <xdr:twoCellAnchor editAs="oneCell">
    <xdr:from>
      <xdr:col>2</xdr:col>
      <xdr:colOff>580159</xdr:colOff>
      <xdr:row>493</xdr:row>
      <xdr:rowOff>77933</xdr:rowOff>
    </xdr:from>
    <xdr:to>
      <xdr:col>2</xdr:col>
      <xdr:colOff>925209</xdr:colOff>
      <xdr:row>493</xdr:row>
      <xdr:rowOff>744683</xdr:rowOff>
    </xdr:to>
    <xdr:pic>
      <xdr:nvPicPr>
        <xdr:cNvPr id="119" name="Immagine 118">
          <a:extLst>
            <a:ext uri="{FF2B5EF4-FFF2-40B4-BE49-F238E27FC236}">
              <a16:creationId xmlns:a16="http://schemas.microsoft.com/office/drawing/2014/main" id="{25486EA4-D021-2D0D-4289-03B65965303C}"/>
            </a:ext>
          </a:extLst>
        </xdr:cNvPr>
        <xdr:cNvPicPr>
          <a:picLocks noChangeAspect="1"/>
        </xdr:cNvPicPr>
      </xdr:nvPicPr>
      <xdr:blipFill>
        <a:blip xmlns:r="http://schemas.openxmlformats.org/officeDocument/2006/relationships" r:embed="rId232"/>
        <a:stretch>
          <a:fillRect/>
        </a:stretch>
      </xdr:blipFill>
      <xdr:spPr>
        <a:xfrm>
          <a:off x="2407227" y="268189365"/>
          <a:ext cx="345050" cy="666750"/>
        </a:xfrm>
        <a:prstGeom prst="rect">
          <a:avLst/>
        </a:prstGeom>
      </xdr:spPr>
    </xdr:pic>
    <xdr:clientData/>
  </xdr:twoCellAnchor>
  <xdr:twoCellAnchor editAs="oneCell">
    <xdr:from>
      <xdr:col>2</xdr:col>
      <xdr:colOff>580160</xdr:colOff>
      <xdr:row>494</xdr:row>
      <xdr:rowOff>86592</xdr:rowOff>
    </xdr:from>
    <xdr:to>
      <xdr:col>2</xdr:col>
      <xdr:colOff>929071</xdr:colOff>
      <xdr:row>494</xdr:row>
      <xdr:rowOff>736024</xdr:rowOff>
    </xdr:to>
    <xdr:pic>
      <xdr:nvPicPr>
        <xdr:cNvPr id="123" name="Immagine 122">
          <a:extLst>
            <a:ext uri="{FF2B5EF4-FFF2-40B4-BE49-F238E27FC236}">
              <a16:creationId xmlns:a16="http://schemas.microsoft.com/office/drawing/2014/main" id="{49F16455-8437-EC8A-218F-7883C940F762}"/>
            </a:ext>
          </a:extLst>
        </xdr:cNvPr>
        <xdr:cNvPicPr>
          <a:picLocks noChangeAspect="1"/>
        </xdr:cNvPicPr>
      </xdr:nvPicPr>
      <xdr:blipFill>
        <a:blip xmlns:r="http://schemas.openxmlformats.org/officeDocument/2006/relationships" r:embed="rId233"/>
        <a:stretch>
          <a:fillRect/>
        </a:stretch>
      </xdr:blipFill>
      <xdr:spPr>
        <a:xfrm>
          <a:off x="2407228" y="268986001"/>
          <a:ext cx="348911" cy="649432"/>
        </a:xfrm>
        <a:prstGeom prst="rect">
          <a:avLst/>
        </a:prstGeom>
      </xdr:spPr>
    </xdr:pic>
    <xdr:clientData/>
  </xdr:twoCellAnchor>
  <xdr:twoCellAnchor editAs="oneCell">
    <xdr:from>
      <xdr:col>2</xdr:col>
      <xdr:colOff>536864</xdr:colOff>
      <xdr:row>496</xdr:row>
      <xdr:rowOff>43297</xdr:rowOff>
    </xdr:from>
    <xdr:to>
      <xdr:col>2</xdr:col>
      <xdr:colOff>926824</xdr:colOff>
      <xdr:row>496</xdr:row>
      <xdr:rowOff>744683</xdr:rowOff>
    </xdr:to>
    <xdr:pic>
      <xdr:nvPicPr>
        <xdr:cNvPr id="126" name="Immagine 125">
          <a:extLst>
            <a:ext uri="{FF2B5EF4-FFF2-40B4-BE49-F238E27FC236}">
              <a16:creationId xmlns:a16="http://schemas.microsoft.com/office/drawing/2014/main" id="{A73AE8FF-D0A5-73BB-9691-10E52DF903F3}"/>
            </a:ext>
          </a:extLst>
        </xdr:cNvPr>
        <xdr:cNvPicPr>
          <a:picLocks noChangeAspect="1"/>
        </xdr:cNvPicPr>
      </xdr:nvPicPr>
      <xdr:blipFill>
        <a:blip xmlns:r="http://schemas.openxmlformats.org/officeDocument/2006/relationships" r:embed="rId234"/>
        <a:stretch>
          <a:fillRect/>
        </a:stretch>
      </xdr:blipFill>
      <xdr:spPr>
        <a:xfrm>
          <a:off x="2363932" y="269730683"/>
          <a:ext cx="389960" cy="701386"/>
        </a:xfrm>
        <a:prstGeom prst="rect">
          <a:avLst/>
        </a:prstGeom>
      </xdr:spPr>
    </xdr:pic>
    <xdr:clientData/>
  </xdr:twoCellAnchor>
  <xdr:twoCellAnchor editAs="oneCell">
    <xdr:from>
      <xdr:col>2</xdr:col>
      <xdr:colOff>545525</xdr:colOff>
      <xdr:row>497</xdr:row>
      <xdr:rowOff>60615</xdr:rowOff>
    </xdr:from>
    <xdr:to>
      <xdr:col>2</xdr:col>
      <xdr:colOff>945078</xdr:colOff>
      <xdr:row>497</xdr:row>
      <xdr:rowOff>718704</xdr:rowOff>
    </xdr:to>
    <xdr:pic>
      <xdr:nvPicPr>
        <xdr:cNvPr id="131" name="Immagine 130">
          <a:extLst>
            <a:ext uri="{FF2B5EF4-FFF2-40B4-BE49-F238E27FC236}">
              <a16:creationId xmlns:a16="http://schemas.microsoft.com/office/drawing/2014/main" id="{C6D69A35-0C30-EAED-468F-88C3BD407D1F}"/>
            </a:ext>
          </a:extLst>
        </xdr:cNvPr>
        <xdr:cNvPicPr>
          <a:picLocks noChangeAspect="1"/>
        </xdr:cNvPicPr>
      </xdr:nvPicPr>
      <xdr:blipFill>
        <a:blip xmlns:r="http://schemas.openxmlformats.org/officeDocument/2006/relationships" r:embed="rId235"/>
        <a:stretch>
          <a:fillRect/>
        </a:stretch>
      </xdr:blipFill>
      <xdr:spPr>
        <a:xfrm>
          <a:off x="2372593" y="270535979"/>
          <a:ext cx="399553" cy="658089"/>
        </a:xfrm>
        <a:prstGeom prst="rect">
          <a:avLst/>
        </a:prstGeom>
      </xdr:spPr>
    </xdr:pic>
    <xdr:clientData/>
  </xdr:twoCellAnchor>
  <xdr:twoCellAnchor editAs="oneCell">
    <xdr:from>
      <xdr:col>2</xdr:col>
      <xdr:colOff>536864</xdr:colOff>
      <xdr:row>498</xdr:row>
      <xdr:rowOff>34637</xdr:rowOff>
    </xdr:from>
    <xdr:to>
      <xdr:col>2</xdr:col>
      <xdr:colOff>901831</xdr:colOff>
      <xdr:row>498</xdr:row>
      <xdr:rowOff>753341</xdr:rowOff>
    </xdr:to>
    <xdr:pic>
      <xdr:nvPicPr>
        <xdr:cNvPr id="135" name="Immagine 134">
          <a:extLst>
            <a:ext uri="{FF2B5EF4-FFF2-40B4-BE49-F238E27FC236}">
              <a16:creationId xmlns:a16="http://schemas.microsoft.com/office/drawing/2014/main" id="{450FE190-BD23-6BB2-D0AA-57BA75D102F9}"/>
            </a:ext>
          </a:extLst>
        </xdr:cNvPr>
        <xdr:cNvPicPr>
          <a:picLocks noChangeAspect="1"/>
        </xdr:cNvPicPr>
      </xdr:nvPicPr>
      <xdr:blipFill>
        <a:blip xmlns:r="http://schemas.openxmlformats.org/officeDocument/2006/relationships" r:embed="rId236"/>
        <a:stretch>
          <a:fillRect/>
        </a:stretch>
      </xdr:blipFill>
      <xdr:spPr>
        <a:xfrm>
          <a:off x="2363932" y="271297978"/>
          <a:ext cx="364967" cy="718704"/>
        </a:xfrm>
        <a:prstGeom prst="rect">
          <a:avLst/>
        </a:prstGeom>
      </xdr:spPr>
    </xdr:pic>
    <xdr:clientData/>
  </xdr:twoCellAnchor>
  <xdr:twoCellAnchor editAs="oneCell">
    <xdr:from>
      <xdr:col>2</xdr:col>
      <xdr:colOff>502229</xdr:colOff>
      <xdr:row>499</xdr:row>
      <xdr:rowOff>34637</xdr:rowOff>
    </xdr:from>
    <xdr:to>
      <xdr:col>2</xdr:col>
      <xdr:colOff>874025</xdr:colOff>
      <xdr:row>499</xdr:row>
      <xdr:rowOff>744683</xdr:rowOff>
    </xdr:to>
    <xdr:pic>
      <xdr:nvPicPr>
        <xdr:cNvPr id="138" name="Immagine 137">
          <a:extLst>
            <a:ext uri="{FF2B5EF4-FFF2-40B4-BE49-F238E27FC236}">
              <a16:creationId xmlns:a16="http://schemas.microsoft.com/office/drawing/2014/main" id="{4D0BF5B8-AA8C-C84A-E0D1-0E2022389BF6}"/>
            </a:ext>
          </a:extLst>
        </xdr:cNvPr>
        <xdr:cNvPicPr>
          <a:picLocks noChangeAspect="1"/>
        </xdr:cNvPicPr>
      </xdr:nvPicPr>
      <xdr:blipFill>
        <a:blip xmlns:r="http://schemas.openxmlformats.org/officeDocument/2006/relationships" r:embed="rId237"/>
        <a:stretch>
          <a:fillRect/>
        </a:stretch>
      </xdr:blipFill>
      <xdr:spPr>
        <a:xfrm>
          <a:off x="2329297" y="272085955"/>
          <a:ext cx="371796" cy="710046"/>
        </a:xfrm>
        <a:prstGeom prst="rect">
          <a:avLst/>
        </a:prstGeom>
      </xdr:spPr>
    </xdr:pic>
    <xdr:clientData/>
  </xdr:twoCellAnchor>
  <xdr:twoCellAnchor editAs="oneCell">
    <xdr:from>
      <xdr:col>2</xdr:col>
      <xdr:colOff>329045</xdr:colOff>
      <xdr:row>500</xdr:row>
      <xdr:rowOff>51954</xdr:rowOff>
    </xdr:from>
    <xdr:to>
      <xdr:col>2</xdr:col>
      <xdr:colOff>1101858</xdr:colOff>
      <xdr:row>500</xdr:row>
      <xdr:rowOff>736023</xdr:rowOff>
    </xdr:to>
    <xdr:pic>
      <xdr:nvPicPr>
        <xdr:cNvPr id="150" name="Immagine 149">
          <a:extLst>
            <a:ext uri="{FF2B5EF4-FFF2-40B4-BE49-F238E27FC236}">
              <a16:creationId xmlns:a16="http://schemas.microsoft.com/office/drawing/2014/main" id="{44FFDB7A-6818-9844-2B1C-CB615388CF51}"/>
            </a:ext>
          </a:extLst>
        </xdr:cNvPr>
        <xdr:cNvPicPr>
          <a:picLocks noChangeAspect="1"/>
        </xdr:cNvPicPr>
      </xdr:nvPicPr>
      <xdr:blipFill>
        <a:blip xmlns:r="http://schemas.openxmlformats.org/officeDocument/2006/relationships" r:embed="rId238"/>
        <a:stretch>
          <a:fillRect/>
        </a:stretch>
      </xdr:blipFill>
      <xdr:spPr>
        <a:xfrm>
          <a:off x="2156113" y="272891249"/>
          <a:ext cx="772813" cy="684069"/>
        </a:xfrm>
        <a:prstGeom prst="rect">
          <a:avLst/>
        </a:prstGeom>
      </xdr:spPr>
    </xdr:pic>
    <xdr:clientData/>
  </xdr:twoCellAnchor>
  <xdr:twoCellAnchor editAs="oneCell">
    <xdr:from>
      <xdr:col>2</xdr:col>
      <xdr:colOff>329046</xdr:colOff>
      <xdr:row>511</xdr:row>
      <xdr:rowOff>43295</xdr:rowOff>
    </xdr:from>
    <xdr:to>
      <xdr:col>2</xdr:col>
      <xdr:colOff>1101859</xdr:colOff>
      <xdr:row>511</xdr:row>
      <xdr:rowOff>727364</xdr:rowOff>
    </xdr:to>
    <xdr:pic>
      <xdr:nvPicPr>
        <xdr:cNvPr id="155" name="Immagine 154">
          <a:extLst>
            <a:ext uri="{FF2B5EF4-FFF2-40B4-BE49-F238E27FC236}">
              <a16:creationId xmlns:a16="http://schemas.microsoft.com/office/drawing/2014/main" id="{8B1DB306-57E7-48C8-8158-59F2EEC98D9F}"/>
            </a:ext>
          </a:extLst>
        </xdr:cNvPr>
        <xdr:cNvPicPr>
          <a:picLocks noChangeAspect="1"/>
        </xdr:cNvPicPr>
      </xdr:nvPicPr>
      <xdr:blipFill>
        <a:blip xmlns:r="http://schemas.openxmlformats.org/officeDocument/2006/relationships" r:embed="rId238"/>
        <a:stretch>
          <a:fillRect/>
        </a:stretch>
      </xdr:blipFill>
      <xdr:spPr>
        <a:xfrm>
          <a:off x="2156114" y="279195068"/>
          <a:ext cx="772813" cy="684069"/>
        </a:xfrm>
        <a:prstGeom prst="rect">
          <a:avLst/>
        </a:prstGeom>
      </xdr:spPr>
    </xdr:pic>
    <xdr:clientData/>
  </xdr:twoCellAnchor>
  <xdr:twoCellAnchor editAs="oneCell">
    <xdr:from>
      <xdr:col>2</xdr:col>
      <xdr:colOff>320386</xdr:colOff>
      <xdr:row>512</xdr:row>
      <xdr:rowOff>34636</xdr:rowOff>
    </xdr:from>
    <xdr:to>
      <xdr:col>2</xdr:col>
      <xdr:colOff>1093199</xdr:colOff>
      <xdr:row>512</xdr:row>
      <xdr:rowOff>718705</xdr:rowOff>
    </xdr:to>
    <xdr:pic>
      <xdr:nvPicPr>
        <xdr:cNvPr id="160" name="Immagine 159">
          <a:extLst>
            <a:ext uri="{FF2B5EF4-FFF2-40B4-BE49-F238E27FC236}">
              <a16:creationId xmlns:a16="http://schemas.microsoft.com/office/drawing/2014/main" id="{F811CB7C-5FB1-4B7A-8AE1-C8A699585CBF}"/>
            </a:ext>
          </a:extLst>
        </xdr:cNvPr>
        <xdr:cNvPicPr>
          <a:picLocks noChangeAspect="1"/>
        </xdr:cNvPicPr>
      </xdr:nvPicPr>
      <xdr:blipFill>
        <a:blip xmlns:r="http://schemas.openxmlformats.org/officeDocument/2006/relationships" r:embed="rId238"/>
        <a:stretch>
          <a:fillRect/>
        </a:stretch>
      </xdr:blipFill>
      <xdr:spPr>
        <a:xfrm>
          <a:off x="2147454" y="279931091"/>
          <a:ext cx="772813" cy="684069"/>
        </a:xfrm>
        <a:prstGeom prst="rect">
          <a:avLst/>
        </a:prstGeom>
      </xdr:spPr>
    </xdr:pic>
    <xdr:clientData/>
  </xdr:twoCellAnchor>
  <xdr:twoCellAnchor editAs="oneCell">
    <xdr:from>
      <xdr:col>2</xdr:col>
      <xdr:colOff>580159</xdr:colOff>
      <xdr:row>504</xdr:row>
      <xdr:rowOff>43297</xdr:rowOff>
    </xdr:from>
    <xdr:to>
      <xdr:col>2</xdr:col>
      <xdr:colOff>960020</xdr:colOff>
      <xdr:row>504</xdr:row>
      <xdr:rowOff>710047</xdr:rowOff>
    </xdr:to>
    <xdr:pic>
      <xdr:nvPicPr>
        <xdr:cNvPr id="170" name="Immagine 169">
          <a:extLst>
            <a:ext uri="{FF2B5EF4-FFF2-40B4-BE49-F238E27FC236}">
              <a16:creationId xmlns:a16="http://schemas.microsoft.com/office/drawing/2014/main" id="{2BFD6B46-823C-B67C-3AAA-146C4A69B8A0}"/>
            </a:ext>
          </a:extLst>
        </xdr:cNvPr>
        <xdr:cNvPicPr>
          <a:picLocks noChangeAspect="1"/>
        </xdr:cNvPicPr>
      </xdr:nvPicPr>
      <xdr:blipFill>
        <a:blip xmlns:r="http://schemas.openxmlformats.org/officeDocument/2006/relationships" r:embed="rId239"/>
        <a:stretch>
          <a:fillRect/>
        </a:stretch>
      </xdr:blipFill>
      <xdr:spPr>
        <a:xfrm>
          <a:off x="2407227" y="275246524"/>
          <a:ext cx="379861" cy="666750"/>
        </a:xfrm>
        <a:prstGeom prst="rect">
          <a:avLst/>
        </a:prstGeom>
      </xdr:spPr>
    </xdr:pic>
    <xdr:clientData/>
  </xdr:twoCellAnchor>
  <xdr:twoCellAnchor editAs="oneCell">
    <xdr:from>
      <xdr:col>2</xdr:col>
      <xdr:colOff>346364</xdr:colOff>
      <xdr:row>501</xdr:row>
      <xdr:rowOff>25977</xdr:rowOff>
    </xdr:from>
    <xdr:to>
      <xdr:col>2</xdr:col>
      <xdr:colOff>1072547</xdr:colOff>
      <xdr:row>501</xdr:row>
      <xdr:rowOff>736022</xdr:rowOff>
    </xdr:to>
    <xdr:pic>
      <xdr:nvPicPr>
        <xdr:cNvPr id="171" name="Immagine 170">
          <a:extLst>
            <a:ext uri="{FF2B5EF4-FFF2-40B4-BE49-F238E27FC236}">
              <a16:creationId xmlns:a16="http://schemas.microsoft.com/office/drawing/2014/main" id="{87E2DA11-DCC3-198A-03B1-5EC29A80041D}"/>
            </a:ext>
          </a:extLst>
        </xdr:cNvPr>
        <xdr:cNvPicPr>
          <a:picLocks noChangeAspect="1"/>
        </xdr:cNvPicPr>
      </xdr:nvPicPr>
      <xdr:blipFill>
        <a:blip xmlns:r="http://schemas.openxmlformats.org/officeDocument/2006/relationships" r:embed="rId240"/>
        <a:stretch>
          <a:fillRect/>
        </a:stretch>
      </xdr:blipFill>
      <xdr:spPr>
        <a:xfrm>
          <a:off x="2173432" y="273653250"/>
          <a:ext cx="726183" cy="710045"/>
        </a:xfrm>
        <a:prstGeom prst="rect">
          <a:avLst/>
        </a:prstGeom>
      </xdr:spPr>
    </xdr:pic>
    <xdr:clientData/>
  </xdr:twoCellAnchor>
  <xdr:twoCellAnchor editAs="oneCell">
    <xdr:from>
      <xdr:col>2</xdr:col>
      <xdr:colOff>355022</xdr:colOff>
      <xdr:row>503</xdr:row>
      <xdr:rowOff>43295</xdr:rowOff>
    </xdr:from>
    <xdr:to>
      <xdr:col>2</xdr:col>
      <xdr:colOff>1081205</xdr:colOff>
      <xdr:row>503</xdr:row>
      <xdr:rowOff>753340</xdr:rowOff>
    </xdr:to>
    <xdr:pic>
      <xdr:nvPicPr>
        <xdr:cNvPr id="174" name="Immagine 173">
          <a:extLst>
            <a:ext uri="{FF2B5EF4-FFF2-40B4-BE49-F238E27FC236}">
              <a16:creationId xmlns:a16="http://schemas.microsoft.com/office/drawing/2014/main" id="{9BF18CAF-3563-4CFD-855C-9B4D0D66308D}"/>
            </a:ext>
          </a:extLst>
        </xdr:cNvPr>
        <xdr:cNvPicPr>
          <a:picLocks noChangeAspect="1"/>
        </xdr:cNvPicPr>
      </xdr:nvPicPr>
      <xdr:blipFill>
        <a:blip xmlns:r="http://schemas.openxmlformats.org/officeDocument/2006/relationships" r:embed="rId240"/>
        <a:stretch>
          <a:fillRect/>
        </a:stretch>
      </xdr:blipFill>
      <xdr:spPr>
        <a:xfrm>
          <a:off x="2182090" y="274458545"/>
          <a:ext cx="726183" cy="710045"/>
        </a:xfrm>
        <a:prstGeom prst="rect">
          <a:avLst/>
        </a:prstGeom>
      </xdr:spPr>
    </xdr:pic>
    <xdr:clientData/>
  </xdr:twoCellAnchor>
  <xdr:twoCellAnchor editAs="oneCell">
    <xdr:from>
      <xdr:col>2</xdr:col>
      <xdr:colOff>588818</xdr:colOff>
      <xdr:row>507</xdr:row>
      <xdr:rowOff>17318</xdr:rowOff>
    </xdr:from>
    <xdr:to>
      <xdr:col>2</xdr:col>
      <xdr:colOff>944991</xdr:colOff>
      <xdr:row>507</xdr:row>
      <xdr:rowOff>718705</xdr:rowOff>
    </xdr:to>
    <xdr:pic>
      <xdr:nvPicPr>
        <xdr:cNvPr id="176" name="Immagine 175">
          <a:extLst>
            <a:ext uri="{FF2B5EF4-FFF2-40B4-BE49-F238E27FC236}">
              <a16:creationId xmlns:a16="http://schemas.microsoft.com/office/drawing/2014/main" id="{1C5D85C4-2024-4B62-9F4F-06D673E279F5}"/>
            </a:ext>
          </a:extLst>
        </xdr:cNvPr>
        <xdr:cNvPicPr>
          <a:picLocks noChangeAspect="1"/>
        </xdr:cNvPicPr>
      </xdr:nvPicPr>
      <xdr:blipFill>
        <a:blip xmlns:r="http://schemas.openxmlformats.org/officeDocument/2006/relationships" r:embed="rId236"/>
        <a:stretch>
          <a:fillRect/>
        </a:stretch>
      </xdr:blipFill>
      <xdr:spPr>
        <a:xfrm>
          <a:off x="2415886" y="276190363"/>
          <a:ext cx="356173" cy="701387"/>
        </a:xfrm>
        <a:prstGeom prst="rect">
          <a:avLst/>
        </a:prstGeom>
      </xdr:spPr>
    </xdr:pic>
    <xdr:clientData/>
  </xdr:twoCellAnchor>
  <xdr:twoCellAnchor editAs="oneCell">
    <xdr:from>
      <xdr:col>2</xdr:col>
      <xdr:colOff>536863</xdr:colOff>
      <xdr:row>508</xdr:row>
      <xdr:rowOff>60615</xdr:rowOff>
    </xdr:from>
    <xdr:to>
      <xdr:col>2</xdr:col>
      <xdr:colOff>944770</xdr:colOff>
      <xdr:row>508</xdr:row>
      <xdr:rowOff>710046</xdr:rowOff>
    </xdr:to>
    <xdr:pic>
      <xdr:nvPicPr>
        <xdr:cNvPr id="179" name="Immagine 178">
          <a:extLst>
            <a:ext uri="{FF2B5EF4-FFF2-40B4-BE49-F238E27FC236}">
              <a16:creationId xmlns:a16="http://schemas.microsoft.com/office/drawing/2014/main" id="{4EED17B1-E52C-D5FE-2106-AFA5FD9C4FF2}"/>
            </a:ext>
          </a:extLst>
        </xdr:cNvPr>
        <xdr:cNvPicPr>
          <a:picLocks noChangeAspect="1"/>
        </xdr:cNvPicPr>
      </xdr:nvPicPr>
      <xdr:blipFill>
        <a:blip xmlns:r="http://schemas.openxmlformats.org/officeDocument/2006/relationships" r:embed="rId241"/>
        <a:stretch>
          <a:fillRect/>
        </a:stretch>
      </xdr:blipFill>
      <xdr:spPr>
        <a:xfrm>
          <a:off x="2363931" y="276978342"/>
          <a:ext cx="407907" cy="649431"/>
        </a:xfrm>
        <a:prstGeom prst="rect">
          <a:avLst/>
        </a:prstGeom>
      </xdr:spPr>
    </xdr:pic>
    <xdr:clientData/>
  </xdr:twoCellAnchor>
  <xdr:twoCellAnchor editAs="oneCell">
    <xdr:from>
      <xdr:col>2</xdr:col>
      <xdr:colOff>510887</xdr:colOff>
      <xdr:row>509</xdr:row>
      <xdr:rowOff>43296</xdr:rowOff>
    </xdr:from>
    <xdr:to>
      <xdr:col>2</xdr:col>
      <xdr:colOff>935183</xdr:colOff>
      <xdr:row>509</xdr:row>
      <xdr:rowOff>717178</xdr:rowOff>
    </xdr:to>
    <xdr:pic>
      <xdr:nvPicPr>
        <xdr:cNvPr id="189" name="Immagine 188">
          <a:extLst>
            <a:ext uri="{FF2B5EF4-FFF2-40B4-BE49-F238E27FC236}">
              <a16:creationId xmlns:a16="http://schemas.microsoft.com/office/drawing/2014/main" id="{EE96ADA9-D31A-A494-444A-6BA87463DD82}"/>
            </a:ext>
          </a:extLst>
        </xdr:cNvPr>
        <xdr:cNvPicPr>
          <a:picLocks noChangeAspect="1"/>
        </xdr:cNvPicPr>
      </xdr:nvPicPr>
      <xdr:blipFill>
        <a:blip xmlns:r="http://schemas.openxmlformats.org/officeDocument/2006/relationships" r:embed="rId242"/>
        <a:stretch>
          <a:fillRect/>
        </a:stretch>
      </xdr:blipFill>
      <xdr:spPr>
        <a:xfrm>
          <a:off x="2337955" y="277705705"/>
          <a:ext cx="424296" cy="673882"/>
        </a:xfrm>
        <a:prstGeom prst="rect">
          <a:avLst/>
        </a:prstGeom>
      </xdr:spPr>
    </xdr:pic>
    <xdr:clientData/>
  </xdr:twoCellAnchor>
  <xdr:twoCellAnchor editAs="oneCell">
    <xdr:from>
      <xdr:col>2</xdr:col>
      <xdr:colOff>329045</xdr:colOff>
      <xdr:row>510</xdr:row>
      <xdr:rowOff>43295</xdr:rowOff>
    </xdr:from>
    <xdr:to>
      <xdr:col>2</xdr:col>
      <xdr:colOff>1101858</xdr:colOff>
      <xdr:row>510</xdr:row>
      <xdr:rowOff>727364</xdr:rowOff>
    </xdr:to>
    <xdr:pic>
      <xdr:nvPicPr>
        <xdr:cNvPr id="193" name="Immagine 192">
          <a:extLst>
            <a:ext uri="{FF2B5EF4-FFF2-40B4-BE49-F238E27FC236}">
              <a16:creationId xmlns:a16="http://schemas.microsoft.com/office/drawing/2014/main" id="{3562E716-A495-49C6-A362-F2D028C690C9}"/>
            </a:ext>
          </a:extLst>
        </xdr:cNvPr>
        <xdr:cNvPicPr>
          <a:picLocks noChangeAspect="1"/>
        </xdr:cNvPicPr>
      </xdr:nvPicPr>
      <xdr:blipFill>
        <a:blip xmlns:r="http://schemas.openxmlformats.org/officeDocument/2006/relationships" r:embed="rId238"/>
        <a:stretch>
          <a:fillRect/>
        </a:stretch>
      </xdr:blipFill>
      <xdr:spPr>
        <a:xfrm>
          <a:off x="2156113" y="278450386"/>
          <a:ext cx="772813" cy="684069"/>
        </a:xfrm>
        <a:prstGeom prst="rect">
          <a:avLst/>
        </a:prstGeom>
      </xdr:spPr>
    </xdr:pic>
    <xdr:clientData/>
  </xdr:twoCellAnchor>
  <xdr:twoCellAnchor editAs="oneCell">
    <xdr:from>
      <xdr:col>2</xdr:col>
      <xdr:colOff>594708</xdr:colOff>
      <xdr:row>513</xdr:row>
      <xdr:rowOff>25978</xdr:rowOff>
    </xdr:from>
    <xdr:to>
      <xdr:col>2</xdr:col>
      <xdr:colOff>967290</xdr:colOff>
      <xdr:row>513</xdr:row>
      <xdr:rowOff>718705</xdr:rowOff>
    </xdr:to>
    <xdr:pic>
      <xdr:nvPicPr>
        <xdr:cNvPr id="209" name="Immagine 208">
          <a:extLst>
            <a:ext uri="{FF2B5EF4-FFF2-40B4-BE49-F238E27FC236}">
              <a16:creationId xmlns:a16="http://schemas.microsoft.com/office/drawing/2014/main" id="{0089987E-A3A2-7FDC-F3D8-AB495D61ADDB}"/>
            </a:ext>
          </a:extLst>
        </xdr:cNvPr>
        <xdr:cNvPicPr>
          <a:picLocks noChangeAspect="1"/>
        </xdr:cNvPicPr>
      </xdr:nvPicPr>
      <xdr:blipFill>
        <a:blip xmlns:r="http://schemas.openxmlformats.org/officeDocument/2006/relationships" r:embed="rId243"/>
        <a:stretch>
          <a:fillRect/>
        </a:stretch>
      </xdr:blipFill>
      <xdr:spPr>
        <a:xfrm>
          <a:off x="2469228" y="294859018"/>
          <a:ext cx="372582" cy="692727"/>
        </a:xfrm>
        <a:prstGeom prst="rect">
          <a:avLst/>
        </a:prstGeom>
      </xdr:spPr>
    </xdr:pic>
    <xdr:clientData/>
  </xdr:twoCellAnchor>
  <xdr:twoCellAnchor editAs="oneCell">
    <xdr:from>
      <xdr:col>2</xdr:col>
      <xdr:colOff>536863</xdr:colOff>
      <xdr:row>517</xdr:row>
      <xdr:rowOff>34637</xdr:rowOff>
    </xdr:from>
    <xdr:to>
      <xdr:col>2</xdr:col>
      <xdr:colOff>969818</xdr:colOff>
      <xdr:row>517</xdr:row>
      <xdr:rowOff>873488</xdr:rowOff>
    </xdr:to>
    <xdr:pic>
      <xdr:nvPicPr>
        <xdr:cNvPr id="218" name="Immagine 217">
          <a:extLst>
            <a:ext uri="{FF2B5EF4-FFF2-40B4-BE49-F238E27FC236}">
              <a16:creationId xmlns:a16="http://schemas.microsoft.com/office/drawing/2014/main" id="{6F6FD457-01C6-DCFE-C14A-AD4D5FCBBC0B}"/>
            </a:ext>
          </a:extLst>
        </xdr:cNvPr>
        <xdr:cNvPicPr>
          <a:picLocks noChangeAspect="1"/>
        </xdr:cNvPicPr>
      </xdr:nvPicPr>
      <xdr:blipFill>
        <a:blip xmlns:r="http://schemas.openxmlformats.org/officeDocument/2006/relationships" r:embed="rId244"/>
        <a:stretch>
          <a:fillRect/>
        </a:stretch>
      </xdr:blipFill>
      <xdr:spPr>
        <a:xfrm>
          <a:off x="2363931" y="281784137"/>
          <a:ext cx="432955" cy="838851"/>
        </a:xfrm>
        <a:prstGeom prst="rect">
          <a:avLst/>
        </a:prstGeom>
      </xdr:spPr>
    </xdr:pic>
    <xdr:clientData/>
  </xdr:twoCellAnchor>
  <xdr:twoCellAnchor editAs="oneCell">
    <xdr:from>
      <xdr:col>2</xdr:col>
      <xdr:colOff>493568</xdr:colOff>
      <xdr:row>519</xdr:row>
      <xdr:rowOff>51954</xdr:rowOff>
    </xdr:from>
    <xdr:to>
      <xdr:col>2</xdr:col>
      <xdr:colOff>1003372</xdr:colOff>
      <xdr:row>519</xdr:row>
      <xdr:rowOff>857250</xdr:rowOff>
    </xdr:to>
    <xdr:pic>
      <xdr:nvPicPr>
        <xdr:cNvPr id="226" name="Immagine 225">
          <a:extLst>
            <a:ext uri="{FF2B5EF4-FFF2-40B4-BE49-F238E27FC236}">
              <a16:creationId xmlns:a16="http://schemas.microsoft.com/office/drawing/2014/main" id="{FC56AB9F-B116-8177-E7BF-7BAB537A5A05}"/>
            </a:ext>
          </a:extLst>
        </xdr:cNvPr>
        <xdr:cNvPicPr>
          <a:picLocks noChangeAspect="1"/>
        </xdr:cNvPicPr>
      </xdr:nvPicPr>
      <xdr:blipFill>
        <a:blip xmlns:r="http://schemas.openxmlformats.org/officeDocument/2006/relationships" r:embed="rId245"/>
        <a:stretch>
          <a:fillRect/>
        </a:stretch>
      </xdr:blipFill>
      <xdr:spPr>
        <a:xfrm>
          <a:off x="2320636" y="282745295"/>
          <a:ext cx="509804" cy="805296"/>
        </a:xfrm>
        <a:prstGeom prst="rect">
          <a:avLst/>
        </a:prstGeom>
      </xdr:spPr>
    </xdr:pic>
    <xdr:clientData/>
  </xdr:twoCellAnchor>
  <xdr:twoCellAnchor editAs="oneCell">
    <xdr:from>
      <xdr:col>2</xdr:col>
      <xdr:colOff>502227</xdr:colOff>
      <xdr:row>520</xdr:row>
      <xdr:rowOff>34636</xdr:rowOff>
    </xdr:from>
    <xdr:to>
      <xdr:col>2</xdr:col>
      <xdr:colOff>1016824</xdr:colOff>
      <xdr:row>520</xdr:row>
      <xdr:rowOff>865909</xdr:rowOff>
    </xdr:to>
    <xdr:pic>
      <xdr:nvPicPr>
        <xdr:cNvPr id="237" name="Immagine 236">
          <a:extLst>
            <a:ext uri="{FF2B5EF4-FFF2-40B4-BE49-F238E27FC236}">
              <a16:creationId xmlns:a16="http://schemas.microsoft.com/office/drawing/2014/main" id="{58789680-796C-CA41-69F7-974D54CE8D34}"/>
            </a:ext>
          </a:extLst>
        </xdr:cNvPr>
        <xdr:cNvPicPr>
          <a:picLocks noChangeAspect="1"/>
        </xdr:cNvPicPr>
      </xdr:nvPicPr>
      <xdr:blipFill>
        <a:blip xmlns:r="http://schemas.openxmlformats.org/officeDocument/2006/relationships" r:embed="rId246"/>
        <a:stretch>
          <a:fillRect/>
        </a:stretch>
      </xdr:blipFill>
      <xdr:spPr>
        <a:xfrm>
          <a:off x="2329295" y="283671818"/>
          <a:ext cx="514597" cy="831273"/>
        </a:xfrm>
        <a:prstGeom prst="rect">
          <a:avLst/>
        </a:prstGeom>
      </xdr:spPr>
    </xdr:pic>
    <xdr:clientData/>
  </xdr:twoCellAnchor>
  <xdr:twoCellAnchor editAs="oneCell">
    <xdr:from>
      <xdr:col>2</xdr:col>
      <xdr:colOff>484908</xdr:colOff>
      <xdr:row>521</xdr:row>
      <xdr:rowOff>69273</xdr:rowOff>
    </xdr:from>
    <xdr:to>
      <xdr:col>2</xdr:col>
      <xdr:colOff>1004454</xdr:colOff>
      <xdr:row>521</xdr:row>
      <xdr:rowOff>883440</xdr:rowOff>
    </xdr:to>
    <xdr:pic>
      <xdr:nvPicPr>
        <xdr:cNvPr id="243" name="Immagine 242">
          <a:extLst>
            <a:ext uri="{FF2B5EF4-FFF2-40B4-BE49-F238E27FC236}">
              <a16:creationId xmlns:a16="http://schemas.microsoft.com/office/drawing/2014/main" id="{40C69DEC-698C-21FC-1FE5-D7D3F5623EB7}"/>
            </a:ext>
          </a:extLst>
        </xdr:cNvPr>
        <xdr:cNvPicPr>
          <a:picLocks noChangeAspect="1"/>
        </xdr:cNvPicPr>
      </xdr:nvPicPr>
      <xdr:blipFill>
        <a:blip xmlns:r="http://schemas.openxmlformats.org/officeDocument/2006/relationships" r:embed="rId247"/>
        <a:stretch>
          <a:fillRect/>
        </a:stretch>
      </xdr:blipFill>
      <xdr:spPr>
        <a:xfrm>
          <a:off x="2311976" y="284650296"/>
          <a:ext cx="519546" cy="814167"/>
        </a:xfrm>
        <a:prstGeom prst="rect">
          <a:avLst/>
        </a:prstGeom>
      </xdr:spPr>
    </xdr:pic>
    <xdr:clientData/>
  </xdr:twoCellAnchor>
  <xdr:twoCellAnchor editAs="oneCell">
    <xdr:from>
      <xdr:col>2</xdr:col>
      <xdr:colOff>458932</xdr:colOff>
      <xdr:row>522</xdr:row>
      <xdr:rowOff>34638</xdr:rowOff>
    </xdr:from>
    <xdr:to>
      <xdr:col>2</xdr:col>
      <xdr:colOff>987137</xdr:colOff>
      <xdr:row>522</xdr:row>
      <xdr:rowOff>912648</xdr:rowOff>
    </xdr:to>
    <xdr:pic>
      <xdr:nvPicPr>
        <xdr:cNvPr id="258" name="Immagine 257">
          <a:extLst>
            <a:ext uri="{FF2B5EF4-FFF2-40B4-BE49-F238E27FC236}">
              <a16:creationId xmlns:a16="http://schemas.microsoft.com/office/drawing/2014/main" id="{A2E706C5-5BFE-8D0B-0B48-B88ADDF780F5}"/>
            </a:ext>
          </a:extLst>
        </xdr:cNvPr>
        <xdr:cNvPicPr>
          <a:picLocks noChangeAspect="1"/>
        </xdr:cNvPicPr>
      </xdr:nvPicPr>
      <xdr:blipFill>
        <a:blip xmlns:r="http://schemas.openxmlformats.org/officeDocument/2006/relationships" r:embed="rId248"/>
        <a:stretch>
          <a:fillRect/>
        </a:stretch>
      </xdr:blipFill>
      <xdr:spPr>
        <a:xfrm>
          <a:off x="2286000" y="285559502"/>
          <a:ext cx="528205" cy="878010"/>
        </a:xfrm>
        <a:prstGeom prst="rect">
          <a:avLst/>
        </a:prstGeom>
      </xdr:spPr>
    </xdr:pic>
    <xdr:clientData/>
  </xdr:twoCellAnchor>
  <xdr:twoCellAnchor editAs="oneCell">
    <xdr:from>
      <xdr:col>2</xdr:col>
      <xdr:colOff>432955</xdr:colOff>
      <xdr:row>523</xdr:row>
      <xdr:rowOff>51954</xdr:rowOff>
    </xdr:from>
    <xdr:to>
      <xdr:col>2</xdr:col>
      <xdr:colOff>952500</xdr:colOff>
      <xdr:row>523</xdr:row>
      <xdr:rowOff>917863</xdr:rowOff>
    </xdr:to>
    <xdr:pic>
      <xdr:nvPicPr>
        <xdr:cNvPr id="260" name="Immagine 259">
          <a:extLst>
            <a:ext uri="{FF2B5EF4-FFF2-40B4-BE49-F238E27FC236}">
              <a16:creationId xmlns:a16="http://schemas.microsoft.com/office/drawing/2014/main" id="{8B33CCD0-387D-516A-AE6B-1C42A8396B29}"/>
            </a:ext>
          </a:extLst>
        </xdr:cNvPr>
        <xdr:cNvPicPr>
          <a:picLocks noChangeAspect="1"/>
        </xdr:cNvPicPr>
      </xdr:nvPicPr>
      <xdr:blipFill>
        <a:blip xmlns:r="http://schemas.openxmlformats.org/officeDocument/2006/relationships" r:embed="rId249"/>
        <a:stretch>
          <a:fillRect/>
        </a:stretch>
      </xdr:blipFill>
      <xdr:spPr>
        <a:xfrm>
          <a:off x="2260023" y="286520659"/>
          <a:ext cx="519545" cy="865909"/>
        </a:xfrm>
        <a:prstGeom prst="rect">
          <a:avLst/>
        </a:prstGeom>
      </xdr:spPr>
    </xdr:pic>
    <xdr:clientData/>
  </xdr:twoCellAnchor>
  <xdr:twoCellAnchor editAs="oneCell">
    <xdr:from>
      <xdr:col>2</xdr:col>
      <xdr:colOff>441614</xdr:colOff>
      <xdr:row>524</xdr:row>
      <xdr:rowOff>34636</xdr:rowOff>
    </xdr:from>
    <xdr:to>
      <xdr:col>2</xdr:col>
      <xdr:colOff>961160</xdr:colOff>
      <xdr:row>524</xdr:row>
      <xdr:rowOff>878055</xdr:rowOff>
    </xdr:to>
    <xdr:pic>
      <xdr:nvPicPr>
        <xdr:cNvPr id="262" name="Immagine 261">
          <a:extLst>
            <a:ext uri="{FF2B5EF4-FFF2-40B4-BE49-F238E27FC236}">
              <a16:creationId xmlns:a16="http://schemas.microsoft.com/office/drawing/2014/main" id="{2FD0BB69-36EA-57D8-D6E2-020565B3A3B5}"/>
            </a:ext>
          </a:extLst>
        </xdr:cNvPr>
        <xdr:cNvPicPr>
          <a:picLocks noChangeAspect="1"/>
        </xdr:cNvPicPr>
      </xdr:nvPicPr>
      <xdr:blipFill>
        <a:blip xmlns:r="http://schemas.openxmlformats.org/officeDocument/2006/relationships" r:embed="rId250"/>
        <a:stretch>
          <a:fillRect/>
        </a:stretch>
      </xdr:blipFill>
      <xdr:spPr>
        <a:xfrm>
          <a:off x="2268682" y="287447181"/>
          <a:ext cx="519546" cy="843419"/>
        </a:xfrm>
        <a:prstGeom prst="rect">
          <a:avLst/>
        </a:prstGeom>
      </xdr:spPr>
    </xdr:pic>
    <xdr:clientData/>
  </xdr:twoCellAnchor>
  <xdr:twoCellAnchor editAs="oneCell">
    <xdr:from>
      <xdr:col>2</xdr:col>
      <xdr:colOff>415637</xdr:colOff>
      <xdr:row>526</xdr:row>
      <xdr:rowOff>103910</xdr:rowOff>
    </xdr:from>
    <xdr:to>
      <xdr:col>2</xdr:col>
      <xdr:colOff>1108364</xdr:colOff>
      <xdr:row>526</xdr:row>
      <xdr:rowOff>609571</xdr:rowOff>
    </xdr:to>
    <xdr:pic>
      <xdr:nvPicPr>
        <xdr:cNvPr id="267" name="Immagine 266">
          <a:extLst>
            <a:ext uri="{FF2B5EF4-FFF2-40B4-BE49-F238E27FC236}">
              <a16:creationId xmlns:a16="http://schemas.microsoft.com/office/drawing/2014/main" id="{C8455A3C-E497-6C2B-891F-D24B8207BFCE}"/>
            </a:ext>
          </a:extLst>
        </xdr:cNvPr>
        <xdr:cNvPicPr>
          <a:picLocks noChangeAspect="1"/>
        </xdr:cNvPicPr>
      </xdr:nvPicPr>
      <xdr:blipFill>
        <a:blip xmlns:r="http://schemas.openxmlformats.org/officeDocument/2006/relationships" r:embed="rId251"/>
        <a:stretch>
          <a:fillRect/>
        </a:stretch>
      </xdr:blipFill>
      <xdr:spPr>
        <a:xfrm>
          <a:off x="2242705" y="288685433"/>
          <a:ext cx="692727" cy="505661"/>
        </a:xfrm>
        <a:prstGeom prst="rect">
          <a:avLst/>
        </a:prstGeom>
      </xdr:spPr>
    </xdr:pic>
    <xdr:clientData/>
  </xdr:twoCellAnchor>
  <xdr:twoCellAnchor editAs="oneCell">
    <xdr:from>
      <xdr:col>2</xdr:col>
      <xdr:colOff>432956</xdr:colOff>
      <xdr:row>527</xdr:row>
      <xdr:rowOff>121227</xdr:rowOff>
    </xdr:from>
    <xdr:to>
      <xdr:col>2</xdr:col>
      <xdr:colOff>1099706</xdr:colOff>
      <xdr:row>527</xdr:row>
      <xdr:rowOff>584804</xdr:rowOff>
    </xdr:to>
    <xdr:pic>
      <xdr:nvPicPr>
        <xdr:cNvPr id="275" name="Immagine 274">
          <a:extLst>
            <a:ext uri="{FF2B5EF4-FFF2-40B4-BE49-F238E27FC236}">
              <a16:creationId xmlns:a16="http://schemas.microsoft.com/office/drawing/2014/main" id="{BCEF5A61-00F3-8301-D5E3-95E9AF871143}"/>
            </a:ext>
          </a:extLst>
        </xdr:cNvPr>
        <xdr:cNvPicPr>
          <a:picLocks noChangeAspect="1"/>
        </xdr:cNvPicPr>
      </xdr:nvPicPr>
      <xdr:blipFill>
        <a:blip xmlns:r="http://schemas.openxmlformats.org/officeDocument/2006/relationships" r:embed="rId252"/>
        <a:stretch>
          <a:fillRect/>
        </a:stretch>
      </xdr:blipFill>
      <xdr:spPr>
        <a:xfrm>
          <a:off x="2260024" y="289464750"/>
          <a:ext cx="666750" cy="463577"/>
        </a:xfrm>
        <a:prstGeom prst="rect">
          <a:avLst/>
        </a:prstGeom>
      </xdr:spPr>
    </xdr:pic>
    <xdr:clientData/>
  </xdr:twoCellAnchor>
  <xdr:twoCellAnchor editAs="oneCell">
    <xdr:from>
      <xdr:col>2</xdr:col>
      <xdr:colOff>406977</xdr:colOff>
      <xdr:row>528</xdr:row>
      <xdr:rowOff>129887</xdr:rowOff>
    </xdr:from>
    <xdr:to>
      <xdr:col>2</xdr:col>
      <xdr:colOff>1108364</xdr:colOff>
      <xdr:row>528</xdr:row>
      <xdr:rowOff>650748</xdr:rowOff>
    </xdr:to>
    <xdr:pic>
      <xdr:nvPicPr>
        <xdr:cNvPr id="279" name="Immagine 278">
          <a:extLst>
            <a:ext uri="{FF2B5EF4-FFF2-40B4-BE49-F238E27FC236}">
              <a16:creationId xmlns:a16="http://schemas.microsoft.com/office/drawing/2014/main" id="{A9B170BB-4C38-3847-C3A6-9015039F8B7B}"/>
            </a:ext>
          </a:extLst>
        </xdr:cNvPr>
        <xdr:cNvPicPr>
          <a:picLocks noChangeAspect="1"/>
        </xdr:cNvPicPr>
      </xdr:nvPicPr>
      <xdr:blipFill>
        <a:blip xmlns:r="http://schemas.openxmlformats.org/officeDocument/2006/relationships" r:embed="rId253"/>
        <a:stretch>
          <a:fillRect/>
        </a:stretch>
      </xdr:blipFill>
      <xdr:spPr>
        <a:xfrm>
          <a:off x="2234045" y="290235410"/>
          <a:ext cx="701387" cy="520861"/>
        </a:xfrm>
        <a:prstGeom prst="rect">
          <a:avLst/>
        </a:prstGeom>
      </xdr:spPr>
    </xdr:pic>
    <xdr:clientData/>
  </xdr:twoCellAnchor>
  <xdr:twoCellAnchor editAs="oneCell">
    <xdr:from>
      <xdr:col>2</xdr:col>
      <xdr:colOff>406977</xdr:colOff>
      <xdr:row>529</xdr:row>
      <xdr:rowOff>95250</xdr:rowOff>
    </xdr:from>
    <xdr:to>
      <xdr:col>2</xdr:col>
      <xdr:colOff>1113068</xdr:colOff>
      <xdr:row>529</xdr:row>
      <xdr:rowOff>632113</xdr:rowOff>
    </xdr:to>
    <xdr:pic>
      <xdr:nvPicPr>
        <xdr:cNvPr id="288" name="Immagine 287">
          <a:extLst>
            <a:ext uri="{FF2B5EF4-FFF2-40B4-BE49-F238E27FC236}">
              <a16:creationId xmlns:a16="http://schemas.microsoft.com/office/drawing/2014/main" id="{E4E33AD7-566A-03DD-F346-EC9CE063635F}"/>
            </a:ext>
          </a:extLst>
        </xdr:cNvPr>
        <xdr:cNvPicPr>
          <a:picLocks noChangeAspect="1"/>
        </xdr:cNvPicPr>
      </xdr:nvPicPr>
      <xdr:blipFill>
        <a:blip xmlns:r="http://schemas.openxmlformats.org/officeDocument/2006/relationships" r:embed="rId254"/>
        <a:stretch>
          <a:fillRect/>
        </a:stretch>
      </xdr:blipFill>
      <xdr:spPr>
        <a:xfrm>
          <a:off x="2234045" y="290962773"/>
          <a:ext cx="706091" cy="536863"/>
        </a:xfrm>
        <a:prstGeom prst="rect">
          <a:avLst/>
        </a:prstGeom>
      </xdr:spPr>
    </xdr:pic>
    <xdr:clientData/>
  </xdr:twoCellAnchor>
  <xdr:twoCellAnchor editAs="oneCell">
    <xdr:from>
      <xdr:col>2</xdr:col>
      <xdr:colOff>398318</xdr:colOff>
      <xdr:row>530</xdr:row>
      <xdr:rowOff>121227</xdr:rowOff>
    </xdr:from>
    <xdr:to>
      <xdr:col>2</xdr:col>
      <xdr:colOff>1134341</xdr:colOff>
      <xdr:row>530</xdr:row>
      <xdr:rowOff>648294</xdr:rowOff>
    </xdr:to>
    <xdr:pic>
      <xdr:nvPicPr>
        <xdr:cNvPr id="303" name="Immagine 302">
          <a:extLst>
            <a:ext uri="{FF2B5EF4-FFF2-40B4-BE49-F238E27FC236}">
              <a16:creationId xmlns:a16="http://schemas.microsoft.com/office/drawing/2014/main" id="{93254524-E2D8-5501-EBC4-246696EC2FD6}"/>
            </a:ext>
          </a:extLst>
        </xdr:cNvPr>
        <xdr:cNvPicPr>
          <a:picLocks noChangeAspect="1"/>
        </xdr:cNvPicPr>
      </xdr:nvPicPr>
      <xdr:blipFill>
        <a:blip xmlns:r="http://schemas.openxmlformats.org/officeDocument/2006/relationships" r:embed="rId255"/>
        <a:stretch>
          <a:fillRect/>
        </a:stretch>
      </xdr:blipFill>
      <xdr:spPr>
        <a:xfrm>
          <a:off x="2225386" y="291750750"/>
          <a:ext cx="736023" cy="527067"/>
        </a:xfrm>
        <a:prstGeom prst="rect">
          <a:avLst/>
        </a:prstGeom>
      </xdr:spPr>
    </xdr:pic>
    <xdr:clientData/>
  </xdr:twoCellAnchor>
  <xdr:twoCellAnchor editAs="oneCell">
    <xdr:from>
      <xdr:col>2</xdr:col>
      <xdr:colOff>424296</xdr:colOff>
      <xdr:row>531</xdr:row>
      <xdr:rowOff>121228</xdr:rowOff>
    </xdr:from>
    <xdr:to>
      <xdr:col>2</xdr:col>
      <xdr:colOff>1160319</xdr:colOff>
      <xdr:row>531</xdr:row>
      <xdr:rowOff>663066</xdr:rowOff>
    </xdr:to>
    <xdr:pic>
      <xdr:nvPicPr>
        <xdr:cNvPr id="323" name="Immagine 322">
          <a:extLst>
            <a:ext uri="{FF2B5EF4-FFF2-40B4-BE49-F238E27FC236}">
              <a16:creationId xmlns:a16="http://schemas.microsoft.com/office/drawing/2014/main" id="{2A3280F7-1B17-93DF-8B16-459233289738}"/>
            </a:ext>
          </a:extLst>
        </xdr:cNvPr>
        <xdr:cNvPicPr>
          <a:picLocks noChangeAspect="1"/>
        </xdr:cNvPicPr>
      </xdr:nvPicPr>
      <xdr:blipFill>
        <a:blip xmlns:r="http://schemas.openxmlformats.org/officeDocument/2006/relationships" r:embed="rId256"/>
        <a:stretch>
          <a:fillRect/>
        </a:stretch>
      </xdr:blipFill>
      <xdr:spPr>
        <a:xfrm>
          <a:off x="2251364" y="292512751"/>
          <a:ext cx="736023" cy="541838"/>
        </a:xfrm>
        <a:prstGeom prst="rect">
          <a:avLst/>
        </a:prstGeom>
      </xdr:spPr>
    </xdr:pic>
    <xdr:clientData/>
  </xdr:twoCellAnchor>
  <xdr:twoCellAnchor editAs="oneCell">
    <xdr:from>
      <xdr:col>2</xdr:col>
      <xdr:colOff>597478</xdr:colOff>
      <xdr:row>532</xdr:row>
      <xdr:rowOff>86591</xdr:rowOff>
    </xdr:from>
    <xdr:to>
      <xdr:col>2</xdr:col>
      <xdr:colOff>990342</xdr:colOff>
      <xdr:row>532</xdr:row>
      <xdr:rowOff>831273</xdr:rowOff>
    </xdr:to>
    <xdr:pic>
      <xdr:nvPicPr>
        <xdr:cNvPr id="327" name="Immagine 326">
          <a:extLst>
            <a:ext uri="{FF2B5EF4-FFF2-40B4-BE49-F238E27FC236}">
              <a16:creationId xmlns:a16="http://schemas.microsoft.com/office/drawing/2014/main" id="{BCA3D6F1-6CAD-15C3-44B3-E7CFD7397F5B}"/>
            </a:ext>
          </a:extLst>
        </xdr:cNvPr>
        <xdr:cNvPicPr>
          <a:picLocks noChangeAspect="1"/>
        </xdr:cNvPicPr>
      </xdr:nvPicPr>
      <xdr:blipFill>
        <a:blip xmlns:r="http://schemas.openxmlformats.org/officeDocument/2006/relationships" r:embed="rId257"/>
        <a:stretch>
          <a:fillRect/>
        </a:stretch>
      </xdr:blipFill>
      <xdr:spPr>
        <a:xfrm>
          <a:off x="2424546" y="293240114"/>
          <a:ext cx="392864" cy="744682"/>
        </a:xfrm>
        <a:prstGeom prst="rect">
          <a:avLst/>
        </a:prstGeom>
      </xdr:spPr>
    </xdr:pic>
    <xdr:clientData/>
  </xdr:twoCellAnchor>
  <xdr:twoCellAnchor editAs="oneCell">
    <xdr:from>
      <xdr:col>2</xdr:col>
      <xdr:colOff>562841</xdr:colOff>
      <xdr:row>533</xdr:row>
      <xdr:rowOff>51955</xdr:rowOff>
    </xdr:from>
    <xdr:to>
      <xdr:col>2</xdr:col>
      <xdr:colOff>979812</xdr:colOff>
      <xdr:row>533</xdr:row>
      <xdr:rowOff>857251</xdr:rowOff>
    </xdr:to>
    <xdr:pic>
      <xdr:nvPicPr>
        <xdr:cNvPr id="332" name="Immagine 331">
          <a:extLst>
            <a:ext uri="{FF2B5EF4-FFF2-40B4-BE49-F238E27FC236}">
              <a16:creationId xmlns:a16="http://schemas.microsoft.com/office/drawing/2014/main" id="{908137E6-2110-276E-6466-B76550384DED}"/>
            </a:ext>
          </a:extLst>
        </xdr:cNvPr>
        <xdr:cNvPicPr>
          <a:picLocks noChangeAspect="1"/>
        </xdr:cNvPicPr>
      </xdr:nvPicPr>
      <xdr:blipFill>
        <a:blip xmlns:r="http://schemas.openxmlformats.org/officeDocument/2006/relationships" r:embed="rId258"/>
        <a:stretch>
          <a:fillRect/>
        </a:stretch>
      </xdr:blipFill>
      <xdr:spPr>
        <a:xfrm>
          <a:off x="2389909" y="294114682"/>
          <a:ext cx="416971" cy="805296"/>
        </a:xfrm>
        <a:prstGeom prst="rect">
          <a:avLst/>
        </a:prstGeom>
      </xdr:spPr>
    </xdr:pic>
    <xdr:clientData/>
  </xdr:twoCellAnchor>
  <xdr:twoCellAnchor editAs="oneCell">
    <xdr:from>
      <xdr:col>2</xdr:col>
      <xdr:colOff>554182</xdr:colOff>
      <xdr:row>534</xdr:row>
      <xdr:rowOff>43295</xdr:rowOff>
    </xdr:from>
    <xdr:to>
      <xdr:col>2</xdr:col>
      <xdr:colOff>971153</xdr:colOff>
      <xdr:row>534</xdr:row>
      <xdr:rowOff>848591</xdr:rowOff>
    </xdr:to>
    <xdr:pic>
      <xdr:nvPicPr>
        <xdr:cNvPr id="338" name="Immagine 337">
          <a:extLst>
            <a:ext uri="{FF2B5EF4-FFF2-40B4-BE49-F238E27FC236}">
              <a16:creationId xmlns:a16="http://schemas.microsoft.com/office/drawing/2014/main" id="{A07FF8A5-54A7-4C95-860F-7A55AAACB6FE}"/>
            </a:ext>
          </a:extLst>
        </xdr:cNvPr>
        <xdr:cNvPicPr>
          <a:picLocks noChangeAspect="1"/>
        </xdr:cNvPicPr>
      </xdr:nvPicPr>
      <xdr:blipFill>
        <a:blip xmlns:r="http://schemas.openxmlformats.org/officeDocument/2006/relationships" r:embed="rId258"/>
        <a:stretch>
          <a:fillRect/>
        </a:stretch>
      </xdr:blipFill>
      <xdr:spPr>
        <a:xfrm>
          <a:off x="2381250" y="295015227"/>
          <a:ext cx="416971" cy="805296"/>
        </a:xfrm>
        <a:prstGeom prst="rect">
          <a:avLst/>
        </a:prstGeom>
      </xdr:spPr>
    </xdr:pic>
    <xdr:clientData/>
  </xdr:twoCellAnchor>
  <xdr:twoCellAnchor editAs="oneCell">
    <xdr:from>
      <xdr:col>2</xdr:col>
      <xdr:colOff>545522</xdr:colOff>
      <xdr:row>535</xdr:row>
      <xdr:rowOff>34637</xdr:rowOff>
    </xdr:from>
    <xdr:to>
      <xdr:col>2</xdr:col>
      <xdr:colOff>962493</xdr:colOff>
      <xdr:row>535</xdr:row>
      <xdr:rowOff>839933</xdr:rowOff>
    </xdr:to>
    <xdr:pic>
      <xdr:nvPicPr>
        <xdr:cNvPr id="348" name="Immagine 347">
          <a:extLst>
            <a:ext uri="{FF2B5EF4-FFF2-40B4-BE49-F238E27FC236}">
              <a16:creationId xmlns:a16="http://schemas.microsoft.com/office/drawing/2014/main" id="{B3E0D818-79E6-4819-B2AB-195C54C20B25}"/>
            </a:ext>
          </a:extLst>
        </xdr:cNvPr>
        <xdr:cNvPicPr>
          <a:picLocks noChangeAspect="1"/>
        </xdr:cNvPicPr>
      </xdr:nvPicPr>
      <xdr:blipFill>
        <a:blip xmlns:r="http://schemas.openxmlformats.org/officeDocument/2006/relationships" r:embed="rId258"/>
        <a:stretch>
          <a:fillRect/>
        </a:stretch>
      </xdr:blipFill>
      <xdr:spPr>
        <a:xfrm>
          <a:off x="2372590" y="295915773"/>
          <a:ext cx="416971" cy="805296"/>
        </a:xfrm>
        <a:prstGeom prst="rect">
          <a:avLst/>
        </a:prstGeom>
      </xdr:spPr>
    </xdr:pic>
    <xdr:clientData/>
  </xdr:twoCellAnchor>
  <xdr:twoCellAnchor editAs="oneCell">
    <xdr:from>
      <xdr:col>2</xdr:col>
      <xdr:colOff>562841</xdr:colOff>
      <xdr:row>536</xdr:row>
      <xdr:rowOff>43296</xdr:rowOff>
    </xdr:from>
    <xdr:to>
      <xdr:col>2</xdr:col>
      <xdr:colOff>999212</xdr:colOff>
      <xdr:row>536</xdr:row>
      <xdr:rowOff>883228</xdr:rowOff>
    </xdr:to>
    <xdr:pic>
      <xdr:nvPicPr>
        <xdr:cNvPr id="349" name="Immagine 348">
          <a:extLst>
            <a:ext uri="{FF2B5EF4-FFF2-40B4-BE49-F238E27FC236}">
              <a16:creationId xmlns:a16="http://schemas.microsoft.com/office/drawing/2014/main" id="{47400AF6-FC3B-B321-DD7A-EC521FB4690E}"/>
            </a:ext>
          </a:extLst>
        </xdr:cNvPr>
        <xdr:cNvPicPr>
          <a:picLocks noChangeAspect="1"/>
        </xdr:cNvPicPr>
      </xdr:nvPicPr>
      <xdr:blipFill>
        <a:blip xmlns:r="http://schemas.openxmlformats.org/officeDocument/2006/relationships" r:embed="rId259"/>
        <a:stretch>
          <a:fillRect/>
        </a:stretch>
      </xdr:blipFill>
      <xdr:spPr>
        <a:xfrm>
          <a:off x="2389909" y="296833637"/>
          <a:ext cx="436371" cy="839932"/>
        </a:xfrm>
        <a:prstGeom prst="rect">
          <a:avLst/>
        </a:prstGeom>
      </xdr:spPr>
    </xdr:pic>
    <xdr:clientData/>
  </xdr:twoCellAnchor>
  <xdr:twoCellAnchor editAs="oneCell">
    <xdr:from>
      <xdr:col>2</xdr:col>
      <xdr:colOff>510887</xdr:colOff>
      <xdr:row>537</xdr:row>
      <xdr:rowOff>25978</xdr:rowOff>
    </xdr:from>
    <xdr:to>
      <xdr:col>2</xdr:col>
      <xdr:colOff>1004455</xdr:colOff>
      <xdr:row>537</xdr:row>
      <xdr:rowOff>849660</xdr:rowOff>
    </xdr:to>
    <xdr:pic>
      <xdr:nvPicPr>
        <xdr:cNvPr id="350" name="Immagine 349">
          <a:extLst>
            <a:ext uri="{FF2B5EF4-FFF2-40B4-BE49-F238E27FC236}">
              <a16:creationId xmlns:a16="http://schemas.microsoft.com/office/drawing/2014/main" id="{BC1908B5-620A-FA35-725D-D7D22D8E71E4}"/>
            </a:ext>
          </a:extLst>
        </xdr:cNvPr>
        <xdr:cNvPicPr>
          <a:picLocks noChangeAspect="1"/>
        </xdr:cNvPicPr>
      </xdr:nvPicPr>
      <xdr:blipFill>
        <a:blip xmlns:r="http://schemas.openxmlformats.org/officeDocument/2006/relationships" r:embed="rId260"/>
        <a:stretch>
          <a:fillRect/>
        </a:stretch>
      </xdr:blipFill>
      <xdr:spPr>
        <a:xfrm>
          <a:off x="2337955" y="297725523"/>
          <a:ext cx="493568" cy="823682"/>
        </a:xfrm>
        <a:prstGeom prst="rect">
          <a:avLst/>
        </a:prstGeom>
      </xdr:spPr>
    </xdr:pic>
    <xdr:clientData/>
  </xdr:twoCellAnchor>
  <xdr:twoCellAnchor editAs="oneCell">
    <xdr:from>
      <xdr:col>2</xdr:col>
      <xdr:colOff>536863</xdr:colOff>
      <xdr:row>538</xdr:row>
      <xdr:rowOff>25978</xdr:rowOff>
    </xdr:from>
    <xdr:to>
      <xdr:col>2</xdr:col>
      <xdr:colOff>1002790</xdr:colOff>
      <xdr:row>539</xdr:row>
      <xdr:rowOff>2475</xdr:rowOff>
    </xdr:to>
    <xdr:pic>
      <xdr:nvPicPr>
        <xdr:cNvPr id="351" name="Immagine 350">
          <a:extLst>
            <a:ext uri="{FF2B5EF4-FFF2-40B4-BE49-F238E27FC236}">
              <a16:creationId xmlns:a16="http://schemas.microsoft.com/office/drawing/2014/main" id="{27571599-A4DD-AF0A-A2D3-D4241CF58F98}"/>
            </a:ext>
          </a:extLst>
        </xdr:cNvPr>
        <xdr:cNvPicPr>
          <a:picLocks noChangeAspect="1"/>
        </xdr:cNvPicPr>
      </xdr:nvPicPr>
      <xdr:blipFill>
        <a:blip xmlns:r="http://schemas.openxmlformats.org/officeDocument/2006/relationships" r:embed="rId261"/>
        <a:stretch>
          <a:fillRect/>
        </a:stretch>
      </xdr:blipFill>
      <xdr:spPr>
        <a:xfrm>
          <a:off x="2363931" y="298634728"/>
          <a:ext cx="465927" cy="874568"/>
        </a:xfrm>
        <a:prstGeom prst="rect">
          <a:avLst/>
        </a:prstGeom>
      </xdr:spPr>
    </xdr:pic>
    <xdr:clientData/>
  </xdr:twoCellAnchor>
  <xdr:twoCellAnchor editAs="oneCell">
    <xdr:from>
      <xdr:col>2</xdr:col>
      <xdr:colOff>545523</xdr:colOff>
      <xdr:row>539</xdr:row>
      <xdr:rowOff>25977</xdr:rowOff>
    </xdr:from>
    <xdr:to>
      <xdr:col>2</xdr:col>
      <xdr:colOff>987137</xdr:colOff>
      <xdr:row>539</xdr:row>
      <xdr:rowOff>892350</xdr:rowOff>
    </xdr:to>
    <xdr:pic>
      <xdr:nvPicPr>
        <xdr:cNvPr id="352" name="Immagine 351">
          <a:extLst>
            <a:ext uri="{FF2B5EF4-FFF2-40B4-BE49-F238E27FC236}">
              <a16:creationId xmlns:a16="http://schemas.microsoft.com/office/drawing/2014/main" id="{3AF4CCB9-201C-DD7B-3AA1-0E02AC7E7738}"/>
            </a:ext>
          </a:extLst>
        </xdr:cNvPr>
        <xdr:cNvPicPr>
          <a:picLocks noChangeAspect="1"/>
        </xdr:cNvPicPr>
      </xdr:nvPicPr>
      <xdr:blipFill>
        <a:blip xmlns:r="http://schemas.openxmlformats.org/officeDocument/2006/relationships" r:embed="rId262"/>
        <a:stretch>
          <a:fillRect/>
        </a:stretch>
      </xdr:blipFill>
      <xdr:spPr>
        <a:xfrm>
          <a:off x="2372591" y="299543932"/>
          <a:ext cx="441614" cy="866373"/>
        </a:xfrm>
        <a:prstGeom prst="rect">
          <a:avLst/>
        </a:prstGeom>
      </xdr:spPr>
    </xdr:pic>
    <xdr:clientData/>
  </xdr:twoCellAnchor>
  <xdr:twoCellAnchor editAs="oneCell">
    <xdr:from>
      <xdr:col>2</xdr:col>
      <xdr:colOff>528204</xdr:colOff>
      <xdr:row>540</xdr:row>
      <xdr:rowOff>17318</xdr:rowOff>
    </xdr:from>
    <xdr:to>
      <xdr:col>2</xdr:col>
      <xdr:colOff>969818</xdr:colOff>
      <xdr:row>540</xdr:row>
      <xdr:rowOff>883691</xdr:rowOff>
    </xdr:to>
    <xdr:pic>
      <xdr:nvPicPr>
        <xdr:cNvPr id="353" name="Immagine 352">
          <a:extLst>
            <a:ext uri="{FF2B5EF4-FFF2-40B4-BE49-F238E27FC236}">
              <a16:creationId xmlns:a16="http://schemas.microsoft.com/office/drawing/2014/main" id="{CDECEE4F-F72D-4411-8830-ED40446B2809}"/>
            </a:ext>
          </a:extLst>
        </xdr:cNvPr>
        <xdr:cNvPicPr>
          <a:picLocks noChangeAspect="1"/>
        </xdr:cNvPicPr>
      </xdr:nvPicPr>
      <xdr:blipFill>
        <a:blip xmlns:r="http://schemas.openxmlformats.org/officeDocument/2006/relationships" r:embed="rId262"/>
        <a:stretch>
          <a:fillRect/>
        </a:stretch>
      </xdr:blipFill>
      <xdr:spPr>
        <a:xfrm>
          <a:off x="2355272" y="300444477"/>
          <a:ext cx="441614" cy="866373"/>
        </a:xfrm>
        <a:prstGeom prst="rect">
          <a:avLst/>
        </a:prstGeom>
      </xdr:spPr>
    </xdr:pic>
    <xdr:clientData/>
  </xdr:twoCellAnchor>
  <xdr:twoCellAnchor editAs="oneCell">
    <xdr:from>
      <xdr:col>2</xdr:col>
      <xdr:colOff>519545</xdr:colOff>
      <xdr:row>541</xdr:row>
      <xdr:rowOff>17318</xdr:rowOff>
    </xdr:from>
    <xdr:to>
      <xdr:col>2</xdr:col>
      <xdr:colOff>961159</xdr:colOff>
      <xdr:row>541</xdr:row>
      <xdr:rowOff>883691</xdr:rowOff>
    </xdr:to>
    <xdr:pic>
      <xdr:nvPicPr>
        <xdr:cNvPr id="354" name="Immagine 353">
          <a:extLst>
            <a:ext uri="{FF2B5EF4-FFF2-40B4-BE49-F238E27FC236}">
              <a16:creationId xmlns:a16="http://schemas.microsoft.com/office/drawing/2014/main" id="{EE084C3A-4EDD-46E8-B7D5-F6F27CD1ECB9}"/>
            </a:ext>
          </a:extLst>
        </xdr:cNvPr>
        <xdr:cNvPicPr>
          <a:picLocks noChangeAspect="1"/>
        </xdr:cNvPicPr>
      </xdr:nvPicPr>
      <xdr:blipFill>
        <a:blip xmlns:r="http://schemas.openxmlformats.org/officeDocument/2006/relationships" r:embed="rId262"/>
        <a:stretch>
          <a:fillRect/>
        </a:stretch>
      </xdr:blipFill>
      <xdr:spPr>
        <a:xfrm>
          <a:off x="2346613" y="301353682"/>
          <a:ext cx="441614" cy="866373"/>
        </a:xfrm>
        <a:prstGeom prst="rect">
          <a:avLst/>
        </a:prstGeom>
      </xdr:spPr>
    </xdr:pic>
    <xdr:clientData/>
  </xdr:twoCellAnchor>
  <xdr:twoCellAnchor editAs="oneCell">
    <xdr:from>
      <xdr:col>2</xdr:col>
      <xdr:colOff>528204</xdr:colOff>
      <xdr:row>542</xdr:row>
      <xdr:rowOff>25977</xdr:rowOff>
    </xdr:from>
    <xdr:to>
      <xdr:col>2</xdr:col>
      <xdr:colOff>969818</xdr:colOff>
      <xdr:row>542</xdr:row>
      <xdr:rowOff>883444</xdr:rowOff>
    </xdr:to>
    <xdr:pic>
      <xdr:nvPicPr>
        <xdr:cNvPr id="355" name="Immagine 354">
          <a:extLst>
            <a:ext uri="{FF2B5EF4-FFF2-40B4-BE49-F238E27FC236}">
              <a16:creationId xmlns:a16="http://schemas.microsoft.com/office/drawing/2014/main" id="{D88EA75E-0AC3-4D6E-B912-C097100AB789}"/>
            </a:ext>
          </a:extLst>
        </xdr:cNvPr>
        <xdr:cNvPicPr>
          <a:picLocks noChangeAspect="1"/>
        </xdr:cNvPicPr>
      </xdr:nvPicPr>
      <xdr:blipFill>
        <a:blip xmlns:r="http://schemas.openxmlformats.org/officeDocument/2006/relationships" r:embed="rId263"/>
        <a:stretch>
          <a:fillRect/>
        </a:stretch>
      </xdr:blipFill>
      <xdr:spPr>
        <a:xfrm>
          <a:off x="2355272" y="302271545"/>
          <a:ext cx="441614" cy="857467"/>
        </a:xfrm>
        <a:prstGeom prst="rect">
          <a:avLst/>
        </a:prstGeom>
      </xdr:spPr>
    </xdr:pic>
    <xdr:clientData/>
  </xdr:twoCellAnchor>
  <xdr:twoCellAnchor editAs="oneCell">
    <xdr:from>
      <xdr:col>2</xdr:col>
      <xdr:colOff>510887</xdr:colOff>
      <xdr:row>543</xdr:row>
      <xdr:rowOff>25979</xdr:rowOff>
    </xdr:from>
    <xdr:to>
      <xdr:col>2</xdr:col>
      <xdr:colOff>1005441</xdr:colOff>
      <xdr:row>543</xdr:row>
      <xdr:rowOff>857251</xdr:rowOff>
    </xdr:to>
    <xdr:pic>
      <xdr:nvPicPr>
        <xdr:cNvPr id="356" name="Immagine 355">
          <a:extLst>
            <a:ext uri="{FF2B5EF4-FFF2-40B4-BE49-F238E27FC236}">
              <a16:creationId xmlns:a16="http://schemas.microsoft.com/office/drawing/2014/main" id="{04ABA0D3-654B-696E-F48A-D2E26364CD83}"/>
            </a:ext>
          </a:extLst>
        </xdr:cNvPr>
        <xdr:cNvPicPr>
          <a:picLocks noChangeAspect="1"/>
        </xdr:cNvPicPr>
      </xdr:nvPicPr>
      <xdr:blipFill>
        <a:blip xmlns:r="http://schemas.openxmlformats.org/officeDocument/2006/relationships" r:embed="rId264"/>
        <a:stretch>
          <a:fillRect/>
        </a:stretch>
      </xdr:blipFill>
      <xdr:spPr>
        <a:xfrm>
          <a:off x="2337955" y="303180752"/>
          <a:ext cx="494554" cy="831272"/>
        </a:xfrm>
        <a:prstGeom prst="rect">
          <a:avLst/>
        </a:prstGeom>
      </xdr:spPr>
    </xdr:pic>
    <xdr:clientData/>
  </xdr:twoCellAnchor>
  <xdr:twoCellAnchor editAs="oneCell">
    <xdr:from>
      <xdr:col>2</xdr:col>
      <xdr:colOff>571500</xdr:colOff>
      <xdr:row>545</xdr:row>
      <xdr:rowOff>34638</xdr:rowOff>
    </xdr:from>
    <xdr:to>
      <xdr:col>2</xdr:col>
      <xdr:colOff>961159</xdr:colOff>
      <xdr:row>545</xdr:row>
      <xdr:rowOff>768448</xdr:rowOff>
    </xdr:to>
    <xdr:pic>
      <xdr:nvPicPr>
        <xdr:cNvPr id="378" name="Immagine 377">
          <a:extLst>
            <a:ext uri="{FF2B5EF4-FFF2-40B4-BE49-F238E27FC236}">
              <a16:creationId xmlns:a16="http://schemas.microsoft.com/office/drawing/2014/main" id="{6710B248-1749-0187-932A-750136A98E1B}"/>
            </a:ext>
          </a:extLst>
        </xdr:cNvPr>
        <xdr:cNvPicPr>
          <a:picLocks noChangeAspect="1"/>
        </xdr:cNvPicPr>
      </xdr:nvPicPr>
      <xdr:blipFill>
        <a:blip xmlns:r="http://schemas.openxmlformats.org/officeDocument/2006/relationships" r:embed="rId265"/>
        <a:stretch>
          <a:fillRect/>
        </a:stretch>
      </xdr:blipFill>
      <xdr:spPr>
        <a:xfrm>
          <a:off x="2398568" y="304323752"/>
          <a:ext cx="389659" cy="733810"/>
        </a:xfrm>
        <a:prstGeom prst="rect">
          <a:avLst/>
        </a:prstGeom>
      </xdr:spPr>
    </xdr:pic>
    <xdr:clientData/>
  </xdr:twoCellAnchor>
  <xdr:twoCellAnchor editAs="oneCell">
    <xdr:from>
      <xdr:col>2</xdr:col>
      <xdr:colOff>562842</xdr:colOff>
      <xdr:row>546</xdr:row>
      <xdr:rowOff>43296</xdr:rowOff>
    </xdr:from>
    <xdr:to>
      <xdr:col>2</xdr:col>
      <xdr:colOff>943439</xdr:colOff>
      <xdr:row>546</xdr:row>
      <xdr:rowOff>770660</xdr:rowOff>
    </xdr:to>
    <xdr:pic>
      <xdr:nvPicPr>
        <xdr:cNvPr id="380" name="Immagine 379">
          <a:extLst>
            <a:ext uri="{FF2B5EF4-FFF2-40B4-BE49-F238E27FC236}">
              <a16:creationId xmlns:a16="http://schemas.microsoft.com/office/drawing/2014/main" id="{D8C61F85-B643-BE16-0F4B-29C470606219}"/>
            </a:ext>
          </a:extLst>
        </xdr:cNvPr>
        <xdr:cNvPicPr>
          <a:picLocks noChangeAspect="1"/>
        </xdr:cNvPicPr>
      </xdr:nvPicPr>
      <xdr:blipFill>
        <a:blip xmlns:r="http://schemas.openxmlformats.org/officeDocument/2006/relationships" r:embed="rId266"/>
        <a:stretch>
          <a:fillRect/>
        </a:stretch>
      </xdr:blipFill>
      <xdr:spPr>
        <a:xfrm>
          <a:off x="2389910" y="305155023"/>
          <a:ext cx="380597" cy="727364"/>
        </a:xfrm>
        <a:prstGeom prst="rect">
          <a:avLst/>
        </a:prstGeom>
      </xdr:spPr>
    </xdr:pic>
    <xdr:clientData/>
  </xdr:twoCellAnchor>
  <xdr:twoCellAnchor editAs="oneCell">
    <xdr:from>
      <xdr:col>2</xdr:col>
      <xdr:colOff>528205</xdr:colOff>
      <xdr:row>547</xdr:row>
      <xdr:rowOff>43295</xdr:rowOff>
    </xdr:from>
    <xdr:to>
      <xdr:col>2</xdr:col>
      <xdr:colOff>925841</xdr:colOff>
      <xdr:row>547</xdr:row>
      <xdr:rowOff>744681</xdr:rowOff>
    </xdr:to>
    <xdr:pic>
      <xdr:nvPicPr>
        <xdr:cNvPr id="381" name="Immagine 380">
          <a:extLst>
            <a:ext uri="{FF2B5EF4-FFF2-40B4-BE49-F238E27FC236}">
              <a16:creationId xmlns:a16="http://schemas.microsoft.com/office/drawing/2014/main" id="{68977091-E6B5-4267-EF5B-7AB0D172DAC3}"/>
            </a:ext>
          </a:extLst>
        </xdr:cNvPr>
        <xdr:cNvPicPr>
          <a:picLocks noChangeAspect="1"/>
        </xdr:cNvPicPr>
      </xdr:nvPicPr>
      <xdr:blipFill>
        <a:blip xmlns:r="http://schemas.openxmlformats.org/officeDocument/2006/relationships" r:embed="rId267"/>
        <a:stretch>
          <a:fillRect/>
        </a:stretch>
      </xdr:blipFill>
      <xdr:spPr>
        <a:xfrm>
          <a:off x="2355273" y="305977636"/>
          <a:ext cx="397636" cy="701386"/>
        </a:xfrm>
        <a:prstGeom prst="rect">
          <a:avLst/>
        </a:prstGeom>
      </xdr:spPr>
    </xdr:pic>
    <xdr:clientData/>
  </xdr:twoCellAnchor>
  <xdr:twoCellAnchor editAs="oneCell">
    <xdr:from>
      <xdr:col>2</xdr:col>
      <xdr:colOff>510887</xdr:colOff>
      <xdr:row>548</xdr:row>
      <xdr:rowOff>51953</xdr:rowOff>
    </xdr:from>
    <xdr:to>
      <xdr:col>2</xdr:col>
      <xdr:colOff>904978</xdr:colOff>
      <xdr:row>548</xdr:row>
      <xdr:rowOff>787976</xdr:rowOff>
    </xdr:to>
    <xdr:pic>
      <xdr:nvPicPr>
        <xdr:cNvPr id="382" name="Immagine 381">
          <a:extLst>
            <a:ext uri="{FF2B5EF4-FFF2-40B4-BE49-F238E27FC236}">
              <a16:creationId xmlns:a16="http://schemas.microsoft.com/office/drawing/2014/main" id="{E295D20C-2725-B038-E709-AEAD72F12984}"/>
            </a:ext>
          </a:extLst>
        </xdr:cNvPr>
        <xdr:cNvPicPr>
          <a:picLocks noChangeAspect="1"/>
        </xdr:cNvPicPr>
      </xdr:nvPicPr>
      <xdr:blipFill>
        <a:blip xmlns:r="http://schemas.openxmlformats.org/officeDocument/2006/relationships" r:embed="rId268"/>
        <a:stretch>
          <a:fillRect/>
        </a:stretch>
      </xdr:blipFill>
      <xdr:spPr>
        <a:xfrm>
          <a:off x="2337955" y="306808908"/>
          <a:ext cx="394091" cy="736023"/>
        </a:xfrm>
        <a:prstGeom prst="rect">
          <a:avLst/>
        </a:prstGeom>
      </xdr:spPr>
    </xdr:pic>
    <xdr:clientData/>
  </xdr:twoCellAnchor>
  <xdr:twoCellAnchor editAs="oneCell">
    <xdr:from>
      <xdr:col>2</xdr:col>
      <xdr:colOff>510887</xdr:colOff>
      <xdr:row>549</xdr:row>
      <xdr:rowOff>43295</xdr:rowOff>
    </xdr:from>
    <xdr:to>
      <xdr:col>2</xdr:col>
      <xdr:colOff>900546</xdr:colOff>
      <xdr:row>549</xdr:row>
      <xdr:rowOff>796046</xdr:rowOff>
    </xdr:to>
    <xdr:pic>
      <xdr:nvPicPr>
        <xdr:cNvPr id="384" name="Immagine 383">
          <a:extLst>
            <a:ext uri="{FF2B5EF4-FFF2-40B4-BE49-F238E27FC236}">
              <a16:creationId xmlns:a16="http://schemas.microsoft.com/office/drawing/2014/main" id="{42E79F6A-01EB-DD49-AFCB-0BC7B07F6FF9}"/>
            </a:ext>
          </a:extLst>
        </xdr:cNvPr>
        <xdr:cNvPicPr>
          <a:picLocks noChangeAspect="1"/>
        </xdr:cNvPicPr>
      </xdr:nvPicPr>
      <xdr:blipFill>
        <a:blip xmlns:r="http://schemas.openxmlformats.org/officeDocument/2006/relationships" r:embed="rId269"/>
        <a:stretch>
          <a:fillRect/>
        </a:stretch>
      </xdr:blipFill>
      <xdr:spPr>
        <a:xfrm>
          <a:off x="2337955" y="307622863"/>
          <a:ext cx="389659" cy="752751"/>
        </a:xfrm>
        <a:prstGeom prst="rect">
          <a:avLst/>
        </a:prstGeom>
      </xdr:spPr>
    </xdr:pic>
    <xdr:clientData/>
  </xdr:twoCellAnchor>
  <xdr:twoCellAnchor editAs="oneCell">
    <xdr:from>
      <xdr:col>2</xdr:col>
      <xdr:colOff>363683</xdr:colOff>
      <xdr:row>550</xdr:row>
      <xdr:rowOff>43296</xdr:rowOff>
    </xdr:from>
    <xdr:to>
      <xdr:col>2</xdr:col>
      <xdr:colOff>1030433</xdr:colOff>
      <xdr:row>550</xdr:row>
      <xdr:rowOff>808369</xdr:rowOff>
    </xdr:to>
    <xdr:pic>
      <xdr:nvPicPr>
        <xdr:cNvPr id="385" name="Immagine 384">
          <a:extLst>
            <a:ext uri="{FF2B5EF4-FFF2-40B4-BE49-F238E27FC236}">
              <a16:creationId xmlns:a16="http://schemas.microsoft.com/office/drawing/2014/main" id="{E942A247-5AFF-AB35-7A72-BEAC7B79909F}"/>
            </a:ext>
          </a:extLst>
        </xdr:cNvPr>
        <xdr:cNvPicPr>
          <a:picLocks noChangeAspect="1"/>
        </xdr:cNvPicPr>
      </xdr:nvPicPr>
      <xdr:blipFill>
        <a:blip xmlns:r="http://schemas.openxmlformats.org/officeDocument/2006/relationships" r:embed="rId270"/>
        <a:stretch>
          <a:fillRect/>
        </a:stretch>
      </xdr:blipFill>
      <xdr:spPr>
        <a:xfrm>
          <a:off x="2190751" y="308445478"/>
          <a:ext cx="666750" cy="765073"/>
        </a:xfrm>
        <a:prstGeom prst="rect">
          <a:avLst/>
        </a:prstGeom>
      </xdr:spPr>
    </xdr:pic>
    <xdr:clientData/>
  </xdr:twoCellAnchor>
  <xdr:twoCellAnchor editAs="oneCell">
    <xdr:from>
      <xdr:col>2</xdr:col>
      <xdr:colOff>476250</xdr:colOff>
      <xdr:row>551</xdr:row>
      <xdr:rowOff>51955</xdr:rowOff>
    </xdr:from>
    <xdr:to>
      <xdr:col>2</xdr:col>
      <xdr:colOff>926523</xdr:colOff>
      <xdr:row>551</xdr:row>
      <xdr:rowOff>771818</xdr:rowOff>
    </xdr:to>
    <xdr:pic>
      <xdr:nvPicPr>
        <xdr:cNvPr id="386" name="Immagine 385">
          <a:extLst>
            <a:ext uri="{FF2B5EF4-FFF2-40B4-BE49-F238E27FC236}">
              <a16:creationId xmlns:a16="http://schemas.microsoft.com/office/drawing/2014/main" id="{89AA90D3-1728-957B-12E3-A5CFFE9392B1}"/>
            </a:ext>
          </a:extLst>
        </xdr:cNvPr>
        <xdr:cNvPicPr>
          <a:picLocks noChangeAspect="1"/>
        </xdr:cNvPicPr>
      </xdr:nvPicPr>
      <xdr:blipFill>
        <a:blip xmlns:r="http://schemas.openxmlformats.org/officeDocument/2006/relationships" r:embed="rId271"/>
        <a:stretch>
          <a:fillRect/>
        </a:stretch>
      </xdr:blipFill>
      <xdr:spPr>
        <a:xfrm>
          <a:off x="2303318" y="309276750"/>
          <a:ext cx="450273" cy="719863"/>
        </a:xfrm>
        <a:prstGeom prst="rect">
          <a:avLst/>
        </a:prstGeom>
      </xdr:spPr>
    </xdr:pic>
    <xdr:clientData/>
  </xdr:twoCellAnchor>
  <xdr:twoCellAnchor editAs="oneCell">
    <xdr:from>
      <xdr:col>2</xdr:col>
      <xdr:colOff>476250</xdr:colOff>
      <xdr:row>552</xdr:row>
      <xdr:rowOff>34636</xdr:rowOff>
    </xdr:from>
    <xdr:to>
      <xdr:col>2</xdr:col>
      <xdr:colOff>926523</xdr:colOff>
      <xdr:row>552</xdr:row>
      <xdr:rowOff>754499</xdr:rowOff>
    </xdr:to>
    <xdr:pic>
      <xdr:nvPicPr>
        <xdr:cNvPr id="387" name="Immagine 386">
          <a:extLst>
            <a:ext uri="{FF2B5EF4-FFF2-40B4-BE49-F238E27FC236}">
              <a16:creationId xmlns:a16="http://schemas.microsoft.com/office/drawing/2014/main" id="{4C8D1AF6-B440-4DF1-A0F8-54DD304645A4}"/>
            </a:ext>
          </a:extLst>
        </xdr:cNvPr>
        <xdr:cNvPicPr>
          <a:picLocks noChangeAspect="1"/>
        </xdr:cNvPicPr>
      </xdr:nvPicPr>
      <xdr:blipFill>
        <a:blip xmlns:r="http://schemas.openxmlformats.org/officeDocument/2006/relationships" r:embed="rId271"/>
        <a:stretch>
          <a:fillRect/>
        </a:stretch>
      </xdr:blipFill>
      <xdr:spPr>
        <a:xfrm>
          <a:off x="2303318" y="310082045"/>
          <a:ext cx="450273" cy="719863"/>
        </a:xfrm>
        <a:prstGeom prst="rect">
          <a:avLst/>
        </a:prstGeom>
      </xdr:spPr>
    </xdr:pic>
    <xdr:clientData/>
  </xdr:twoCellAnchor>
  <xdr:twoCellAnchor editAs="oneCell">
    <xdr:from>
      <xdr:col>2</xdr:col>
      <xdr:colOff>285750</xdr:colOff>
      <xdr:row>557</xdr:row>
      <xdr:rowOff>112568</xdr:rowOff>
    </xdr:from>
    <xdr:to>
      <xdr:col>2</xdr:col>
      <xdr:colOff>1220932</xdr:colOff>
      <xdr:row>557</xdr:row>
      <xdr:rowOff>562841</xdr:rowOff>
    </xdr:to>
    <xdr:pic>
      <xdr:nvPicPr>
        <xdr:cNvPr id="96" name="Immagine 95">
          <a:extLst>
            <a:ext uri="{FF2B5EF4-FFF2-40B4-BE49-F238E27FC236}">
              <a16:creationId xmlns:a16="http://schemas.microsoft.com/office/drawing/2014/main" id="{9966BC83-F891-4F28-D3F8-3DB97383966C}"/>
            </a:ext>
          </a:extLst>
        </xdr:cNvPr>
        <xdr:cNvPicPr>
          <a:picLocks noChangeAspect="1"/>
        </xdr:cNvPicPr>
      </xdr:nvPicPr>
      <xdr:blipFill>
        <a:blip xmlns:r="http://schemas.openxmlformats.org/officeDocument/2006/relationships" r:embed="rId272"/>
        <a:stretch>
          <a:fillRect/>
        </a:stretch>
      </xdr:blipFill>
      <xdr:spPr>
        <a:xfrm>
          <a:off x="2112818" y="325252773"/>
          <a:ext cx="935182" cy="450273"/>
        </a:xfrm>
        <a:prstGeom prst="rect">
          <a:avLst/>
        </a:prstGeom>
      </xdr:spPr>
    </xdr:pic>
    <xdr:clientData/>
  </xdr:twoCellAnchor>
  <xdr:twoCellAnchor editAs="oneCell">
    <xdr:from>
      <xdr:col>2</xdr:col>
      <xdr:colOff>164522</xdr:colOff>
      <xdr:row>558</xdr:row>
      <xdr:rowOff>95250</xdr:rowOff>
    </xdr:from>
    <xdr:to>
      <xdr:col>2</xdr:col>
      <xdr:colOff>1342159</xdr:colOff>
      <xdr:row>558</xdr:row>
      <xdr:rowOff>558421</xdr:rowOff>
    </xdr:to>
    <xdr:pic>
      <xdr:nvPicPr>
        <xdr:cNvPr id="129" name="Immagine 128">
          <a:extLst>
            <a:ext uri="{FF2B5EF4-FFF2-40B4-BE49-F238E27FC236}">
              <a16:creationId xmlns:a16="http://schemas.microsoft.com/office/drawing/2014/main" id="{3FAD1111-E094-9AFF-BEC7-886CCF6C7794}"/>
            </a:ext>
          </a:extLst>
        </xdr:cNvPr>
        <xdr:cNvPicPr>
          <a:picLocks noChangeAspect="1"/>
        </xdr:cNvPicPr>
      </xdr:nvPicPr>
      <xdr:blipFill>
        <a:blip xmlns:r="http://schemas.openxmlformats.org/officeDocument/2006/relationships" r:embed="rId273"/>
        <a:stretch>
          <a:fillRect/>
        </a:stretch>
      </xdr:blipFill>
      <xdr:spPr>
        <a:xfrm>
          <a:off x="1991590" y="325876227"/>
          <a:ext cx="1177637" cy="463171"/>
        </a:xfrm>
        <a:prstGeom prst="rect">
          <a:avLst/>
        </a:prstGeom>
      </xdr:spPr>
    </xdr:pic>
    <xdr:clientData/>
  </xdr:twoCellAnchor>
  <xdr:twoCellAnchor editAs="oneCell">
    <xdr:from>
      <xdr:col>2</xdr:col>
      <xdr:colOff>129886</xdr:colOff>
      <xdr:row>559</xdr:row>
      <xdr:rowOff>86591</xdr:rowOff>
    </xdr:from>
    <xdr:to>
      <xdr:col>2</xdr:col>
      <xdr:colOff>1411432</xdr:colOff>
      <xdr:row>559</xdr:row>
      <xdr:rowOff>573578</xdr:rowOff>
    </xdr:to>
    <xdr:pic>
      <xdr:nvPicPr>
        <xdr:cNvPr id="148" name="Immagine 147">
          <a:extLst>
            <a:ext uri="{FF2B5EF4-FFF2-40B4-BE49-F238E27FC236}">
              <a16:creationId xmlns:a16="http://schemas.microsoft.com/office/drawing/2014/main" id="{0AFDA627-3FAF-5A99-AD67-D09E0928EB05}"/>
            </a:ext>
          </a:extLst>
        </xdr:cNvPr>
        <xdr:cNvPicPr>
          <a:picLocks noChangeAspect="1"/>
        </xdr:cNvPicPr>
      </xdr:nvPicPr>
      <xdr:blipFill>
        <a:blip xmlns:r="http://schemas.openxmlformats.org/officeDocument/2006/relationships" r:embed="rId274"/>
        <a:stretch>
          <a:fillRect/>
        </a:stretch>
      </xdr:blipFill>
      <xdr:spPr>
        <a:xfrm>
          <a:off x="1956954" y="326508341"/>
          <a:ext cx="1281546" cy="486987"/>
        </a:xfrm>
        <a:prstGeom prst="rect">
          <a:avLst/>
        </a:prstGeom>
      </xdr:spPr>
    </xdr:pic>
    <xdr:clientData/>
  </xdr:twoCellAnchor>
  <xdr:twoCellAnchor editAs="oneCell">
    <xdr:from>
      <xdr:col>2</xdr:col>
      <xdr:colOff>112569</xdr:colOff>
      <xdr:row>560</xdr:row>
      <xdr:rowOff>69273</xdr:rowOff>
    </xdr:from>
    <xdr:to>
      <xdr:col>2</xdr:col>
      <xdr:colOff>1385456</xdr:colOff>
      <xdr:row>560</xdr:row>
      <xdr:rowOff>559233</xdr:rowOff>
    </xdr:to>
    <xdr:pic>
      <xdr:nvPicPr>
        <xdr:cNvPr id="182" name="Immagine 181">
          <a:extLst>
            <a:ext uri="{FF2B5EF4-FFF2-40B4-BE49-F238E27FC236}">
              <a16:creationId xmlns:a16="http://schemas.microsoft.com/office/drawing/2014/main" id="{D633E9BF-6930-8989-36EF-F9DCCCDF06CA}"/>
            </a:ext>
          </a:extLst>
        </xdr:cNvPr>
        <xdr:cNvPicPr>
          <a:picLocks noChangeAspect="1"/>
        </xdr:cNvPicPr>
      </xdr:nvPicPr>
      <xdr:blipFill>
        <a:blip xmlns:r="http://schemas.openxmlformats.org/officeDocument/2006/relationships" r:embed="rId275"/>
        <a:stretch>
          <a:fillRect/>
        </a:stretch>
      </xdr:blipFill>
      <xdr:spPr>
        <a:xfrm>
          <a:off x="1939637" y="327131796"/>
          <a:ext cx="1272887" cy="489960"/>
        </a:xfrm>
        <a:prstGeom prst="rect">
          <a:avLst/>
        </a:prstGeom>
      </xdr:spPr>
    </xdr:pic>
    <xdr:clientData/>
  </xdr:twoCellAnchor>
  <xdr:twoCellAnchor editAs="oneCell">
    <xdr:from>
      <xdr:col>2</xdr:col>
      <xdr:colOff>450272</xdr:colOff>
      <xdr:row>565</xdr:row>
      <xdr:rowOff>95250</xdr:rowOff>
    </xdr:from>
    <xdr:to>
      <xdr:col>2</xdr:col>
      <xdr:colOff>1065068</xdr:colOff>
      <xdr:row>565</xdr:row>
      <xdr:rowOff>534390</xdr:rowOff>
    </xdr:to>
    <xdr:pic>
      <xdr:nvPicPr>
        <xdr:cNvPr id="235" name="Immagine 234">
          <a:extLst>
            <a:ext uri="{FF2B5EF4-FFF2-40B4-BE49-F238E27FC236}">
              <a16:creationId xmlns:a16="http://schemas.microsoft.com/office/drawing/2014/main" id="{51D6DE44-383E-5F94-96E0-83E69F99D14D}"/>
            </a:ext>
          </a:extLst>
        </xdr:cNvPr>
        <xdr:cNvPicPr>
          <a:picLocks noChangeAspect="1"/>
        </xdr:cNvPicPr>
      </xdr:nvPicPr>
      <xdr:blipFill>
        <a:blip xmlns:r="http://schemas.openxmlformats.org/officeDocument/2006/relationships" r:embed="rId276"/>
        <a:stretch>
          <a:fillRect/>
        </a:stretch>
      </xdr:blipFill>
      <xdr:spPr>
        <a:xfrm>
          <a:off x="2277340" y="328534568"/>
          <a:ext cx="614796" cy="439140"/>
        </a:xfrm>
        <a:prstGeom prst="rect">
          <a:avLst/>
        </a:prstGeom>
      </xdr:spPr>
    </xdr:pic>
    <xdr:clientData/>
  </xdr:twoCellAnchor>
  <xdr:twoCellAnchor editAs="oneCell">
    <xdr:from>
      <xdr:col>2</xdr:col>
      <xdr:colOff>476250</xdr:colOff>
      <xdr:row>566</xdr:row>
      <xdr:rowOff>69273</xdr:rowOff>
    </xdr:from>
    <xdr:to>
      <xdr:col>2</xdr:col>
      <xdr:colOff>1091046</xdr:colOff>
      <xdr:row>566</xdr:row>
      <xdr:rowOff>508413</xdr:rowOff>
    </xdr:to>
    <xdr:pic>
      <xdr:nvPicPr>
        <xdr:cNvPr id="253" name="Immagine 252">
          <a:extLst>
            <a:ext uri="{FF2B5EF4-FFF2-40B4-BE49-F238E27FC236}">
              <a16:creationId xmlns:a16="http://schemas.microsoft.com/office/drawing/2014/main" id="{434789C9-41E9-4F71-BDF3-A27044499090}"/>
            </a:ext>
          </a:extLst>
        </xdr:cNvPr>
        <xdr:cNvPicPr>
          <a:picLocks noChangeAspect="1"/>
        </xdr:cNvPicPr>
      </xdr:nvPicPr>
      <xdr:blipFill>
        <a:blip xmlns:r="http://schemas.openxmlformats.org/officeDocument/2006/relationships" r:embed="rId276"/>
        <a:stretch>
          <a:fillRect/>
        </a:stretch>
      </xdr:blipFill>
      <xdr:spPr>
        <a:xfrm>
          <a:off x="2303318" y="329132046"/>
          <a:ext cx="614796" cy="439140"/>
        </a:xfrm>
        <a:prstGeom prst="rect">
          <a:avLst/>
        </a:prstGeom>
      </xdr:spPr>
    </xdr:pic>
    <xdr:clientData/>
  </xdr:twoCellAnchor>
  <xdr:twoCellAnchor editAs="oneCell">
    <xdr:from>
      <xdr:col>2</xdr:col>
      <xdr:colOff>389659</xdr:colOff>
      <xdr:row>569</xdr:row>
      <xdr:rowOff>77932</xdr:rowOff>
    </xdr:from>
    <xdr:to>
      <xdr:col>2</xdr:col>
      <xdr:colOff>1177636</xdr:colOff>
      <xdr:row>569</xdr:row>
      <xdr:rowOff>639366</xdr:rowOff>
    </xdr:to>
    <xdr:pic>
      <xdr:nvPicPr>
        <xdr:cNvPr id="284" name="Immagine 283">
          <a:extLst>
            <a:ext uri="{FF2B5EF4-FFF2-40B4-BE49-F238E27FC236}">
              <a16:creationId xmlns:a16="http://schemas.microsoft.com/office/drawing/2014/main" id="{DFB73555-F69D-823D-7AED-5ABA73962282}"/>
            </a:ext>
          </a:extLst>
        </xdr:cNvPr>
        <xdr:cNvPicPr>
          <a:picLocks noChangeAspect="1"/>
        </xdr:cNvPicPr>
      </xdr:nvPicPr>
      <xdr:blipFill>
        <a:blip xmlns:r="http://schemas.openxmlformats.org/officeDocument/2006/relationships" r:embed="rId277"/>
        <a:stretch>
          <a:fillRect/>
        </a:stretch>
      </xdr:blipFill>
      <xdr:spPr>
        <a:xfrm>
          <a:off x="2216727" y="330006614"/>
          <a:ext cx="787977" cy="561434"/>
        </a:xfrm>
        <a:prstGeom prst="rect">
          <a:avLst/>
        </a:prstGeom>
      </xdr:spPr>
    </xdr:pic>
    <xdr:clientData/>
  </xdr:twoCellAnchor>
  <xdr:twoCellAnchor editAs="oneCell">
    <xdr:from>
      <xdr:col>2</xdr:col>
      <xdr:colOff>320387</xdr:colOff>
      <xdr:row>570</xdr:row>
      <xdr:rowOff>51955</xdr:rowOff>
    </xdr:from>
    <xdr:to>
      <xdr:col>2</xdr:col>
      <xdr:colOff>1108364</xdr:colOff>
      <xdr:row>570</xdr:row>
      <xdr:rowOff>613389</xdr:rowOff>
    </xdr:to>
    <xdr:pic>
      <xdr:nvPicPr>
        <xdr:cNvPr id="318" name="Immagine 317">
          <a:extLst>
            <a:ext uri="{FF2B5EF4-FFF2-40B4-BE49-F238E27FC236}">
              <a16:creationId xmlns:a16="http://schemas.microsoft.com/office/drawing/2014/main" id="{A659AF00-A45F-49F6-94CC-434D0B41D88C}"/>
            </a:ext>
          </a:extLst>
        </xdr:cNvPr>
        <xdr:cNvPicPr>
          <a:picLocks noChangeAspect="1"/>
        </xdr:cNvPicPr>
      </xdr:nvPicPr>
      <xdr:blipFill>
        <a:blip xmlns:r="http://schemas.openxmlformats.org/officeDocument/2006/relationships" r:embed="rId277"/>
        <a:stretch>
          <a:fillRect/>
        </a:stretch>
      </xdr:blipFill>
      <xdr:spPr>
        <a:xfrm>
          <a:off x="2147455" y="330673364"/>
          <a:ext cx="787977" cy="561434"/>
        </a:xfrm>
        <a:prstGeom prst="rect">
          <a:avLst/>
        </a:prstGeom>
      </xdr:spPr>
    </xdr:pic>
    <xdr:clientData/>
  </xdr:twoCellAnchor>
  <xdr:twoCellAnchor editAs="oneCell">
    <xdr:from>
      <xdr:col>2</xdr:col>
      <xdr:colOff>329046</xdr:colOff>
      <xdr:row>571</xdr:row>
      <xdr:rowOff>51954</xdr:rowOff>
    </xdr:from>
    <xdr:to>
      <xdr:col>2</xdr:col>
      <xdr:colOff>1117023</xdr:colOff>
      <xdr:row>571</xdr:row>
      <xdr:rowOff>613388</xdr:rowOff>
    </xdr:to>
    <xdr:pic>
      <xdr:nvPicPr>
        <xdr:cNvPr id="347" name="Immagine 346">
          <a:extLst>
            <a:ext uri="{FF2B5EF4-FFF2-40B4-BE49-F238E27FC236}">
              <a16:creationId xmlns:a16="http://schemas.microsoft.com/office/drawing/2014/main" id="{882AEAB3-9653-4EC0-8843-DE7772F17337}"/>
            </a:ext>
          </a:extLst>
        </xdr:cNvPr>
        <xdr:cNvPicPr>
          <a:picLocks noChangeAspect="1"/>
        </xdr:cNvPicPr>
      </xdr:nvPicPr>
      <xdr:blipFill>
        <a:blip xmlns:r="http://schemas.openxmlformats.org/officeDocument/2006/relationships" r:embed="rId277"/>
        <a:stretch>
          <a:fillRect/>
        </a:stretch>
      </xdr:blipFill>
      <xdr:spPr>
        <a:xfrm>
          <a:off x="2156114" y="331366090"/>
          <a:ext cx="787977" cy="561434"/>
        </a:xfrm>
        <a:prstGeom prst="rect">
          <a:avLst/>
        </a:prstGeom>
      </xdr:spPr>
    </xdr:pic>
    <xdr:clientData/>
  </xdr:twoCellAnchor>
  <xdr:twoCellAnchor editAs="oneCell">
    <xdr:from>
      <xdr:col>2</xdr:col>
      <xdr:colOff>329046</xdr:colOff>
      <xdr:row>572</xdr:row>
      <xdr:rowOff>51954</xdr:rowOff>
    </xdr:from>
    <xdr:to>
      <xdr:col>2</xdr:col>
      <xdr:colOff>1117023</xdr:colOff>
      <xdr:row>572</xdr:row>
      <xdr:rowOff>613388</xdr:rowOff>
    </xdr:to>
    <xdr:pic>
      <xdr:nvPicPr>
        <xdr:cNvPr id="357" name="Immagine 356">
          <a:extLst>
            <a:ext uri="{FF2B5EF4-FFF2-40B4-BE49-F238E27FC236}">
              <a16:creationId xmlns:a16="http://schemas.microsoft.com/office/drawing/2014/main" id="{6E7CFC12-11EE-4E1B-989B-3933C1CA4E36}"/>
            </a:ext>
          </a:extLst>
        </xdr:cNvPr>
        <xdr:cNvPicPr>
          <a:picLocks noChangeAspect="1"/>
        </xdr:cNvPicPr>
      </xdr:nvPicPr>
      <xdr:blipFill>
        <a:blip xmlns:r="http://schemas.openxmlformats.org/officeDocument/2006/relationships" r:embed="rId277"/>
        <a:stretch>
          <a:fillRect/>
        </a:stretch>
      </xdr:blipFill>
      <xdr:spPr>
        <a:xfrm>
          <a:off x="2156114" y="332058818"/>
          <a:ext cx="787977" cy="561434"/>
        </a:xfrm>
        <a:prstGeom prst="rect">
          <a:avLst/>
        </a:prstGeom>
      </xdr:spPr>
    </xdr:pic>
    <xdr:clientData/>
  </xdr:twoCellAnchor>
  <xdr:twoCellAnchor editAs="oneCell">
    <xdr:from>
      <xdr:col>2</xdr:col>
      <xdr:colOff>311728</xdr:colOff>
      <xdr:row>573</xdr:row>
      <xdr:rowOff>43295</xdr:rowOff>
    </xdr:from>
    <xdr:to>
      <xdr:col>2</xdr:col>
      <xdr:colOff>1099705</xdr:colOff>
      <xdr:row>573</xdr:row>
      <xdr:rowOff>604729</xdr:rowOff>
    </xdr:to>
    <xdr:pic>
      <xdr:nvPicPr>
        <xdr:cNvPr id="359" name="Immagine 358">
          <a:extLst>
            <a:ext uri="{FF2B5EF4-FFF2-40B4-BE49-F238E27FC236}">
              <a16:creationId xmlns:a16="http://schemas.microsoft.com/office/drawing/2014/main" id="{40B5F8F3-DF05-45ED-ADA9-48FF73BE92C8}"/>
            </a:ext>
          </a:extLst>
        </xdr:cNvPr>
        <xdr:cNvPicPr>
          <a:picLocks noChangeAspect="1"/>
        </xdr:cNvPicPr>
      </xdr:nvPicPr>
      <xdr:blipFill>
        <a:blip xmlns:r="http://schemas.openxmlformats.org/officeDocument/2006/relationships" r:embed="rId277"/>
        <a:stretch>
          <a:fillRect/>
        </a:stretch>
      </xdr:blipFill>
      <xdr:spPr>
        <a:xfrm>
          <a:off x="2138796" y="332742886"/>
          <a:ext cx="787977" cy="561434"/>
        </a:xfrm>
        <a:prstGeom prst="rect">
          <a:avLst/>
        </a:prstGeom>
      </xdr:spPr>
    </xdr:pic>
    <xdr:clientData/>
  </xdr:twoCellAnchor>
  <xdr:twoCellAnchor editAs="oneCell">
    <xdr:from>
      <xdr:col>2</xdr:col>
      <xdr:colOff>346364</xdr:colOff>
      <xdr:row>574</xdr:row>
      <xdr:rowOff>51955</xdr:rowOff>
    </xdr:from>
    <xdr:to>
      <xdr:col>2</xdr:col>
      <xdr:colOff>1134341</xdr:colOff>
      <xdr:row>574</xdr:row>
      <xdr:rowOff>613389</xdr:rowOff>
    </xdr:to>
    <xdr:pic>
      <xdr:nvPicPr>
        <xdr:cNvPr id="362" name="Immagine 361">
          <a:extLst>
            <a:ext uri="{FF2B5EF4-FFF2-40B4-BE49-F238E27FC236}">
              <a16:creationId xmlns:a16="http://schemas.microsoft.com/office/drawing/2014/main" id="{D5FFDD97-555D-4203-917F-8B827F4BB74F}"/>
            </a:ext>
          </a:extLst>
        </xdr:cNvPr>
        <xdr:cNvPicPr>
          <a:picLocks noChangeAspect="1"/>
        </xdr:cNvPicPr>
      </xdr:nvPicPr>
      <xdr:blipFill>
        <a:blip xmlns:r="http://schemas.openxmlformats.org/officeDocument/2006/relationships" r:embed="rId277"/>
        <a:stretch>
          <a:fillRect/>
        </a:stretch>
      </xdr:blipFill>
      <xdr:spPr>
        <a:xfrm>
          <a:off x="2173432" y="333444273"/>
          <a:ext cx="787977" cy="561434"/>
        </a:xfrm>
        <a:prstGeom prst="rect">
          <a:avLst/>
        </a:prstGeom>
      </xdr:spPr>
    </xdr:pic>
    <xdr:clientData/>
  </xdr:twoCellAnchor>
  <xdr:twoCellAnchor editAs="oneCell">
    <xdr:from>
      <xdr:col>2</xdr:col>
      <xdr:colOff>346364</xdr:colOff>
      <xdr:row>575</xdr:row>
      <xdr:rowOff>43295</xdr:rowOff>
    </xdr:from>
    <xdr:to>
      <xdr:col>2</xdr:col>
      <xdr:colOff>1134341</xdr:colOff>
      <xdr:row>575</xdr:row>
      <xdr:rowOff>604729</xdr:rowOff>
    </xdr:to>
    <xdr:pic>
      <xdr:nvPicPr>
        <xdr:cNvPr id="368" name="Immagine 367">
          <a:extLst>
            <a:ext uri="{FF2B5EF4-FFF2-40B4-BE49-F238E27FC236}">
              <a16:creationId xmlns:a16="http://schemas.microsoft.com/office/drawing/2014/main" id="{8C2B2281-A9C5-45D7-ADA0-A3AF4137CFCA}"/>
            </a:ext>
          </a:extLst>
        </xdr:cNvPr>
        <xdr:cNvPicPr>
          <a:picLocks noChangeAspect="1"/>
        </xdr:cNvPicPr>
      </xdr:nvPicPr>
      <xdr:blipFill>
        <a:blip xmlns:r="http://schemas.openxmlformats.org/officeDocument/2006/relationships" r:embed="rId277"/>
        <a:stretch>
          <a:fillRect/>
        </a:stretch>
      </xdr:blipFill>
      <xdr:spPr>
        <a:xfrm>
          <a:off x="2173432" y="334128340"/>
          <a:ext cx="787977" cy="561434"/>
        </a:xfrm>
        <a:prstGeom prst="rect">
          <a:avLst/>
        </a:prstGeom>
      </xdr:spPr>
    </xdr:pic>
    <xdr:clientData/>
  </xdr:twoCellAnchor>
  <xdr:twoCellAnchor editAs="oneCell">
    <xdr:from>
      <xdr:col>2</xdr:col>
      <xdr:colOff>303068</xdr:colOff>
      <xdr:row>576</xdr:row>
      <xdr:rowOff>69273</xdr:rowOff>
    </xdr:from>
    <xdr:to>
      <xdr:col>2</xdr:col>
      <xdr:colOff>1091045</xdr:colOff>
      <xdr:row>576</xdr:row>
      <xdr:rowOff>630707</xdr:rowOff>
    </xdr:to>
    <xdr:pic>
      <xdr:nvPicPr>
        <xdr:cNvPr id="379" name="Immagine 378">
          <a:extLst>
            <a:ext uri="{FF2B5EF4-FFF2-40B4-BE49-F238E27FC236}">
              <a16:creationId xmlns:a16="http://schemas.microsoft.com/office/drawing/2014/main" id="{7B8A2AF5-5D90-4C94-88EF-8056738C14B6}"/>
            </a:ext>
          </a:extLst>
        </xdr:cNvPr>
        <xdr:cNvPicPr>
          <a:picLocks noChangeAspect="1"/>
        </xdr:cNvPicPr>
      </xdr:nvPicPr>
      <xdr:blipFill>
        <a:blip xmlns:r="http://schemas.openxmlformats.org/officeDocument/2006/relationships" r:embed="rId277"/>
        <a:stretch>
          <a:fillRect/>
        </a:stretch>
      </xdr:blipFill>
      <xdr:spPr>
        <a:xfrm>
          <a:off x="2130136" y="334847046"/>
          <a:ext cx="787977" cy="561434"/>
        </a:xfrm>
        <a:prstGeom prst="rect">
          <a:avLst/>
        </a:prstGeom>
      </xdr:spPr>
    </xdr:pic>
    <xdr:clientData/>
  </xdr:twoCellAnchor>
  <xdr:twoCellAnchor editAs="oneCell">
    <xdr:from>
      <xdr:col>2</xdr:col>
      <xdr:colOff>320386</xdr:colOff>
      <xdr:row>577</xdr:row>
      <xdr:rowOff>60614</xdr:rowOff>
    </xdr:from>
    <xdr:to>
      <xdr:col>2</xdr:col>
      <xdr:colOff>1108363</xdr:colOff>
      <xdr:row>577</xdr:row>
      <xdr:rowOff>622048</xdr:rowOff>
    </xdr:to>
    <xdr:pic>
      <xdr:nvPicPr>
        <xdr:cNvPr id="383" name="Immagine 382">
          <a:extLst>
            <a:ext uri="{FF2B5EF4-FFF2-40B4-BE49-F238E27FC236}">
              <a16:creationId xmlns:a16="http://schemas.microsoft.com/office/drawing/2014/main" id="{244C2DF4-2D95-44F1-A197-6C796070CCB7}"/>
            </a:ext>
          </a:extLst>
        </xdr:cNvPr>
        <xdr:cNvPicPr>
          <a:picLocks noChangeAspect="1"/>
        </xdr:cNvPicPr>
      </xdr:nvPicPr>
      <xdr:blipFill>
        <a:blip xmlns:r="http://schemas.openxmlformats.org/officeDocument/2006/relationships" r:embed="rId277"/>
        <a:stretch>
          <a:fillRect/>
        </a:stretch>
      </xdr:blipFill>
      <xdr:spPr>
        <a:xfrm>
          <a:off x="2147454" y="335531114"/>
          <a:ext cx="787977" cy="561434"/>
        </a:xfrm>
        <a:prstGeom prst="rect">
          <a:avLst/>
        </a:prstGeom>
      </xdr:spPr>
    </xdr:pic>
    <xdr:clientData/>
  </xdr:twoCellAnchor>
  <xdr:twoCellAnchor editAs="oneCell">
    <xdr:from>
      <xdr:col>2</xdr:col>
      <xdr:colOff>303068</xdr:colOff>
      <xdr:row>578</xdr:row>
      <xdr:rowOff>51955</xdr:rowOff>
    </xdr:from>
    <xdr:to>
      <xdr:col>2</xdr:col>
      <xdr:colOff>1091045</xdr:colOff>
      <xdr:row>578</xdr:row>
      <xdr:rowOff>613389</xdr:rowOff>
    </xdr:to>
    <xdr:pic>
      <xdr:nvPicPr>
        <xdr:cNvPr id="389" name="Immagine 388">
          <a:extLst>
            <a:ext uri="{FF2B5EF4-FFF2-40B4-BE49-F238E27FC236}">
              <a16:creationId xmlns:a16="http://schemas.microsoft.com/office/drawing/2014/main" id="{C6C256BD-61C4-41BF-A4D9-F8C3EDEDA51D}"/>
            </a:ext>
          </a:extLst>
        </xdr:cNvPr>
        <xdr:cNvPicPr>
          <a:picLocks noChangeAspect="1"/>
        </xdr:cNvPicPr>
      </xdr:nvPicPr>
      <xdr:blipFill>
        <a:blip xmlns:r="http://schemas.openxmlformats.org/officeDocument/2006/relationships" r:embed="rId277"/>
        <a:stretch>
          <a:fillRect/>
        </a:stretch>
      </xdr:blipFill>
      <xdr:spPr>
        <a:xfrm>
          <a:off x="2130136" y="336215182"/>
          <a:ext cx="787977" cy="561434"/>
        </a:xfrm>
        <a:prstGeom prst="rect">
          <a:avLst/>
        </a:prstGeom>
      </xdr:spPr>
    </xdr:pic>
    <xdr:clientData/>
  </xdr:twoCellAnchor>
  <xdr:twoCellAnchor editAs="oneCell">
    <xdr:from>
      <xdr:col>2</xdr:col>
      <xdr:colOff>311728</xdr:colOff>
      <xdr:row>579</xdr:row>
      <xdr:rowOff>86590</xdr:rowOff>
    </xdr:from>
    <xdr:to>
      <xdr:col>2</xdr:col>
      <xdr:colOff>1099705</xdr:colOff>
      <xdr:row>579</xdr:row>
      <xdr:rowOff>648024</xdr:rowOff>
    </xdr:to>
    <xdr:pic>
      <xdr:nvPicPr>
        <xdr:cNvPr id="390" name="Immagine 389">
          <a:extLst>
            <a:ext uri="{FF2B5EF4-FFF2-40B4-BE49-F238E27FC236}">
              <a16:creationId xmlns:a16="http://schemas.microsoft.com/office/drawing/2014/main" id="{89BC51B8-3680-4F37-BDA7-64CAE95D078D}"/>
            </a:ext>
          </a:extLst>
        </xdr:cNvPr>
        <xdr:cNvPicPr>
          <a:picLocks noChangeAspect="1"/>
        </xdr:cNvPicPr>
      </xdr:nvPicPr>
      <xdr:blipFill>
        <a:blip xmlns:r="http://schemas.openxmlformats.org/officeDocument/2006/relationships" r:embed="rId277"/>
        <a:stretch>
          <a:fillRect/>
        </a:stretch>
      </xdr:blipFill>
      <xdr:spPr>
        <a:xfrm>
          <a:off x="2138796" y="336942545"/>
          <a:ext cx="787977" cy="561434"/>
        </a:xfrm>
        <a:prstGeom prst="rect">
          <a:avLst/>
        </a:prstGeom>
      </xdr:spPr>
    </xdr:pic>
    <xdr:clientData/>
  </xdr:twoCellAnchor>
  <xdr:twoCellAnchor editAs="oneCell">
    <xdr:from>
      <xdr:col>2</xdr:col>
      <xdr:colOff>424295</xdr:colOff>
      <xdr:row>580</xdr:row>
      <xdr:rowOff>121228</xdr:rowOff>
    </xdr:from>
    <xdr:to>
      <xdr:col>2</xdr:col>
      <xdr:colOff>1047750</xdr:colOff>
      <xdr:row>580</xdr:row>
      <xdr:rowOff>550662</xdr:rowOff>
    </xdr:to>
    <xdr:pic>
      <xdr:nvPicPr>
        <xdr:cNvPr id="391" name="Immagine 390">
          <a:extLst>
            <a:ext uri="{FF2B5EF4-FFF2-40B4-BE49-F238E27FC236}">
              <a16:creationId xmlns:a16="http://schemas.microsoft.com/office/drawing/2014/main" id="{E6777BCC-2D59-AC57-9166-CA5E9B068DFB}"/>
            </a:ext>
          </a:extLst>
        </xdr:cNvPr>
        <xdr:cNvPicPr>
          <a:picLocks noChangeAspect="1"/>
        </xdr:cNvPicPr>
      </xdr:nvPicPr>
      <xdr:blipFill>
        <a:blip xmlns:r="http://schemas.openxmlformats.org/officeDocument/2006/relationships" r:embed="rId278"/>
        <a:stretch>
          <a:fillRect/>
        </a:stretch>
      </xdr:blipFill>
      <xdr:spPr>
        <a:xfrm>
          <a:off x="2251363" y="337669910"/>
          <a:ext cx="623455" cy="429434"/>
        </a:xfrm>
        <a:prstGeom prst="rect">
          <a:avLst/>
        </a:prstGeom>
      </xdr:spPr>
    </xdr:pic>
    <xdr:clientData/>
  </xdr:twoCellAnchor>
  <xdr:twoCellAnchor editAs="oneCell">
    <xdr:from>
      <xdr:col>2</xdr:col>
      <xdr:colOff>450273</xdr:colOff>
      <xdr:row>581</xdr:row>
      <xdr:rowOff>147205</xdr:rowOff>
    </xdr:from>
    <xdr:to>
      <xdr:col>2</xdr:col>
      <xdr:colOff>1056410</xdr:colOff>
      <xdr:row>581</xdr:row>
      <xdr:rowOff>577613</xdr:rowOff>
    </xdr:to>
    <xdr:pic>
      <xdr:nvPicPr>
        <xdr:cNvPr id="392" name="Immagine 391">
          <a:extLst>
            <a:ext uri="{FF2B5EF4-FFF2-40B4-BE49-F238E27FC236}">
              <a16:creationId xmlns:a16="http://schemas.microsoft.com/office/drawing/2014/main" id="{4F5E4E8F-5850-CA85-D67D-175AB94D6ACA}"/>
            </a:ext>
          </a:extLst>
        </xdr:cNvPr>
        <xdr:cNvPicPr>
          <a:picLocks noChangeAspect="1"/>
        </xdr:cNvPicPr>
      </xdr:nvPicPr>
      <xdr:blipFill>
        <a:blip xmlns:r="http://schemas.openxmlformats.org/officeDocument/2006/relationships" r:embed="rId279"/>
        <a:stretch>
          <a:fillRect/>
        </a:stretch>
      </xdr:blipFill>
      <xdr:spPr>
        <a:xfrm>
          <a:off x="2277341" y="338388614"/>
          <a:ext cx="606137" cy="430408"/>
        </a:xfrm>
        <a:prstGeom prst="rect">
          <a:avLst/>
        </a:prstGeom>
      </xdr:spPr>
    </xdr:pic>
    <xdr:clientData/>
  </xdr:twoCellAnchor>
  <xdr:twoCellAnchor editAs="oneCell">
    <xdr:from>
      <xdr:col>2</xdr:col>
      <xdr:colOff>381001</xdr:colOff>
      <xdr:row>583</xdr:row>
      <xdr:rowOff>17319</xdr:rowOff>
    </xdr:from>
    <xdr:to>
      <xdr:col>2</xdr:col>
      <xdr:colOff>1106427</xdr:colOff>
      <xdr:row>583</xdr:row>
      <xdr:rowOff>649433</xdr:rowOff>
    </xdr:to>
    <xdr:pic>
      <xdr:nvPicPr>
        <xdr:cNvPr id="393" name="Immagine 392">
          <a:extLst>
            <a:ext uri="{FF2B5EF4-FFF2-40B4-BE49-F238E27FC236}">
              <a16:creationId xmlns:a16="http://schemas.microsoft.com/office/drawing/2014/main" id="{DDA65C15-C6F5-D8D5-160C-CDE31F21B0F0}"/>
            </a:ext>
          </a:extLst>
        </xdr:cNvPr>
        <xdr:cNvPicPr>
          <a:picLocks noChangeAspect="1"/>
        </xdr:cNvPicPr>
      </xdr:nvPicPr>
      <xdr:blipFill>
        <a:blip xmlns:r="http://schemas.openxmlformats.org/officeDocument/2006/relationships" r:embed="rId280"/>
        <a:stretch>
          <a:fillRect/>
        </a:stretch>
      </xdr:blipFill>
      <xdr:spPr>
        <a:xfrm>
          <a:off x="2208069" y="339193910"/>
          <a:ext cx="725426" cy="632114"/>
        </a:xfrm>
        <a:prstGeom prst="rect">
          <a:avLst/>
        </a:prstGeom>
      </xdr:spPr>
    </xdr:pic>
    <xdr:clientData/>
  </xdr:twoCellAnchor>
  <xdr:twoCellAnchor editAs="oneCell">
    <xdr:from>
      <xdr:col>2</xdr:col>
      <xdr:colOff>381000</xdr:colOff>
      <xdr:row>584</xdr:row>
      <xdr:rowOff>8659</xdr:rowOff>
    </xdr:from>
    <xdr:to>
      <xdr:col>2</xdr:col>
      <xdr:colOff>1106426</xdr:colOff>
      <xdr:row>584</xdr:row>
      <xdr:rowOff>640773</xdr:rowOff>
    </xdr:to>
    <xdr:pic>
      <xdr:nvPicPr>
        <xdr:cNvPr id="394" name="Immagine 393">
          <a:extLst>
            <a:ext uri="{FF2B5EF4-FFF2-40B4-BE49-F238E27FC236}">
              <a16:creationId xmlns:a16="http://schemas.microsoft.com/office/drawing/2014/main" id="{6BC3A113-DBB6-4ECF-9E4E-B81BA3AA869B}"/>
            </a:ext>
          </a:extLst>
        </xdr:cNvPr>
        <xdr:cNvPicPr>
          <a:picLocks noChangeAspect="1"/>
        </xdr:cNvPicPr>
      </xdr:nvPicPr>
      <xdr:blipFill>
        <a:blip xmlns:r="http://schemas.openxmlformats.org/officeDocument/2006/relationships" r:embed="rId280"/>
        <a:stretch>
          <a:fillRect/>
        </a:stretch>
      </xdr:blipFill>
      <xdr:spPr>
        <a:xfrm>
          <a:off x="2208068" y="339869318"/>
          <a:ext cx="725426" cy="632114"/>
        </a:xfrm>
        <a:prstGeom prst="rect">
          <a:avLst/>
        </a:prstGeom>
      </xdr:spPr>
    </xdr:pic>
    <xdr:clientData/>
  </xdr:twoCellAnchor>
  <xdr:twoCellAnchor editAs="oneCell">
    <xdr:from>
      <xdr:col>2</xdr:col>
      <xdr:colOff>415636</xdr:colOff>
      <xdr:row>585</xdr:row>
      <xdr:rowOff>17318</xdr:rowOff>
    </xdr:from>
    <xdr:to>
      <xdr:col>2</xdr:col>
      <xdr:colOff>1141062</xdr:colOff>
      <xdr:row>585</xdr:row>
      <xdr:rowOff>649432</xdr:rowOff>
    </xdr:to>
    <xdr:pic>
      <xdr:nvPicPr>
        <xdr:cNvPr id="395" name="Immagine 394">
          <a:extLst>
            <a:ext uri="{FF2B5EF4-FFF2-40B4-BE49-F238E27FC236}">
              <a16:creationId xmlns:a16="http://schemas.microsoft.com/office/drawing/2014/main" id="{C0D71A61-CC5A-4534-8390-672591470F59}"/>
            </a:ext>
          </a:extLst>
        </xdr:cNvPr>
        <xdr:cNvPicPr>
          <a:picLocks noChangeAspect="1"/>
        </xdr:cNvPicPr>
      </xdr:nvPicPr>
      <xdr:blipFill>
        <a:blip xmlns:r="http://schemas.openxmlformats.org/officeDocument/2006/relationships" r:embed="rId280"/>
        <a:stretch>
          <a:fillRect/>
        </a:stretch>
      </xdr:blipFill>
      <xdr:spPr>
        <a:xfrm>
          <a:off x="2242704" y="340562045"/>
          <a:ext cx="725426" cy="632114"/>
        </a:xfrm>
        <a:prstGeom prst="rect">
          <a:avLst/>
        </a:prstGeom>
      </xdr:spPr>
    </xdr:pic>
    <xdr:clientData/>
  </xdr:twoCellAnchor>
  <xdr:twoCellAnchor editAs="oneCell">
    <xdr:from>
      <xdr:col>2</xdr:col>
      <xdr:colOff>398318</xdr:colOff>
      <xdr:row>586</xdr:row>
      <xdr:rowOff>17318</xdr:rowOff>
    </xdr:from>
    <xdr:to>
      <xdr:col>2</xdr:col>
      <xdr:colOff>1123744</xdr:colOff>
      <xdr:row>586</xdr:row>
      <xdr:rowOff>649432</xdr:rowOff>
    </xdr:to>
    <xdr:pic>
      <xdr:nvPicPr>
        <xdr:cNvPr id="396" name="Immagine 395">
          <a:extLst>
            <a:ext uri="{FF2B5EF4-FFF2-40B4-BE49-F238E27FC236}">
              <a16:creationId xmlns:a16="http://schemas.microsoft.com/office/drawing/2014/main" id="{0E7EA860-56E0-449A-AEFA-FBA3ACF6D3B5}"/>
            </a:ext>
          </a:extLst>
        </xdr:cNvPr>
        <xdr:cNvPicPr>
          <a:picLocks noChangeAspect="1"/>
        </xdr:cNvPicPr>
      </xdr:nvPicPr>
      <xdr:blipFill>
        <a:blip xmlns:r="http://schemas.openxmlformats.org/officeDocument/2006/relationships" r:embed="rId280"/>
        <a:stretch>
          <a:fillRect/>
        </a:stretch>
      </xdr:blipFill>
      <xdr:spPr>
        <a:xfrm>
          <a:off x="2225386" y="341246113"/>
          <a:ext cx="725426" cy="632114"/>
        </a:xfrm>
        <a:prstGeom prst="rect">
          <a:avLst/>
        </a:prstGeom>
      </xdr:spPr>
    </xdr:pic>
    <xdr:clientData/>
  </xdr:twoCellAnchor>
  <xdr:twoCellAnchor editAs="oneCell">
    <xdr:from>
      <xdr:col>2</xdr:col>
      <xdr:colOff>406977</xdr:colOff>
      <xdr:row>587</xdr:row>
      <xdr:rowOff>17318</xdr:rowOff>
    </xdr:from>
    <xdr:to>
      <xdr:col>2</xdr:col>
      <xdr:colOff>1132403</xdr:colOff>
      <xdr:row>587</xdr:row>
      <xdr:rowOff>649432</xdr:rowOff>
    </xdr:to>
    <xdr:pic>
      <xdr:nvPicPr>
        <xdr:cNvPr id="397" name="Immagine 396">
          <a:extLst>
            <a:ext uri="{FF2B5EF4-FFF2-40B4-BE49-F238E27FC236}">
              <a16:creationId xmlns:a16="http://schemas.microsoft.com/office/drawing/2014/main" id="{BF44DF93-9A1B-44B7-B138-3853BD7BD8E1}"/>
            </a:ext>
          </a:extLst>
        </xdr:cNvPr>
        <xdr:cNvPicPr>
          <a:picLocks noChangeAspect="1"/>
        </xdr:cNvPicPr>
      </xdr:nvPicPr>
      <xdr:blipFill>
        <a:blip xmlns:r="http://schemas.openxmlformats.org/officeDocument/2006/relationships" r:embed="rId280"/>
        <a:stretch>
          <a:fillRect/>
        </a:stretch>
      </xdr:blipFill>
      <xdr:spPr>
        <a:xfrm>
          <a:off x="2234045" y="341930182"/>
          <a:ext cx="725426" cy="632114"/>
        </a:xfrm>
        <a:prstGeom prst="rect">
          <a:avLst/>
        </a:prstGeom>
      </xdr:spPr>
    </xdr:pic>
    <xdr:clientData/>
  </xdr:twoCellAnchor>
  <xdr:twoCellAnchor editAs="oneCell">
    <xdr:from>
      <xdr:col>2</xdr:col>
      <xdr:colOff>389659</xdr:colOff>
      <xdr:row>588</xdr:row>
      <xdr:rowOff>34636</xdr:rowOff>
    </xdr:from>
    <xdr:to>
      <xdr:col>2</xdr:col>
      <xdr:colOff>1115085</xdr:colOff>
      <xdr:row>588</xdr:row>
      <xdr:rowOff>666750</xdr:rowOff>
    </xdr:to>
    <xdr:pic>
      <xdr:nvPicPr>
        <xdr:cNvPr id="398" name="Immagine 397">
          <a:extLst>
            <a:ext uri="{FF2B5EF4-FFF2-40B4-BE49-F238E27FC236}">
              <a16:creationId xmlns:a16="http://schemas.microsoft.com/office/drawing/2014/main" id="{65AECC38-CB3C-45F4-9903-260E76D6FE15}"/>
            </a:ext>
          </a:extLst>
        </xdr:cNvPr>
        <xdr:cNvPicPr>
          <a:picLocks noChangeAspect="1"/>
        </xdr:cNvPicPr>
      </xdr:nvPicPr>
      <xdr:blipFill>
        <a:blip xmlns:r="http://schemas.openxmlformats.org/officeDocument/2006/relationships" r:embed="rId280"/>
        <a:stretch>
          <a:fillRect/>
        </a:stretch>
      </xdr:blipFill>
      <xdr:spPr>
        <a:xfrm>
          <a:off x="2216727" y="342631568"/>
          <a:ext cx="725426" cy="632114"/>
        </a:xfrm>
        <a:prstGeom prst="rect">
          <a:avLst/>
        </a:prstGeom>
      </xdr:spPr>
    </xdr:pic>
    <xdr:clientData/>
  </xdr:twoCellAnchor>
  <xdr:twoCellAnchor editAs="oneCell">
    <xdr:from>
      <xdr:col>2</xdr:col>
      <xdr:colOff>406977</xdr:colOff>
      <xdr:row>589</xdr:row>
      <xdr:rowOff>25977</xdr:rowOff>
    </xdr:from>
    <xdr:to>
      <xdr:col>2</xdr:col>
      <xdr:colOff>1132403</xdr:colOff>
      <xdr:row>589</xdr:row>
      <xdr:rowOff>658091</xdr:rowOff>
    </xdr:to>
    <xdr:pic>
      <xdr:nvPicPr>
        <xdr:cNvPr id="400" name="Immagine 399">
          <a:extLst>
            <a:ext uri="{FF2B5EF4-FFF2-40B4-BE49-F238E27FC236}">
              <a16:creationId xmlns:a16="http://schemas.microsoft.com/office/drawing/2014/main" id="{FFCA457C-EE65-4340-BFE3-C0C4D5909169}"/>
            </a:ext>
          </a:extLst>
        </xdr:cNvPr>
        <xdr:cNvPicPr>
          <a:picLocks noChangeAspect="1"/>
        </xdr:cNvPicPr>
      </xdr:nvPicPr>
      <xdr:blipFill>
        <a:blip xmlns:r="http://schemas.openxmlformats.org/officeDocument/2006/relationships" r:embed="rId280"/>
        <a:stretch>
          <a:fillRect/>
        </a:stretch>
      </xdr:blipFill>
      <xdr:spPr>
        <a:xfrm>
          <a:off x="2234045" y="343306977"/>
          <a:ext cx="725426" cy="632114"/>
        </a:xfrm>
        <a:prstGeom prst="rect">
          <a:avLst/>
        </a:prstGeom>
      </xdr:spPr>
    </xdr:pic>
    <xdr:clientData/>
  </xdr:twoCellAnchor>
  <xdr:twoCellAnchor editAs="oneCell">
    <xdr:from>
      <xdr:col>2</xdr:col>
      <xdr:colOff>441615</xdr:colOff>
      <xdr:row>591</xdr:row>
      <xdr:rowOff>103910</xdr:rowOff>
    </xdr:from>
    <xdr:to>
      <xdr:col>2</xdr:col>
      <xdr:colOff>1076597</xdr:colOff>
      <xdr:row>591</xdr:row>
      <xdr:rowOff>597477</xdr:rowOff>
    </xdr:to>
    <xdr:pic>
      <xdr:nvPicPr>
        <xdr:cNvPr id="402" name="Immagine 401">
          <a:extLst>
            <a:ext uri="{FF2B5EF4-FFF2-40B4-BE49-F238E27FC236}">
              <a16:creationId xmlns:a16="http://schemas.microsoft.com/office/drawing/2014/main" id="{D544966E-3023-BA00-CD0B-0091C46911DE}"/>
            </a:ext>
          </a:extLst>
        </xdr:cNvPr>
        <xdr:cNvPicPr>
          <a:picLocks noChangeAspect="1"/>
        </xdr:cNvPicPr>
      </xdr:nvPicPr>
      <xdr:blipFill>
        <a:blip xmlns:r="http://schemas.openxmlformats.org/officeDocument/2006/relationships" r:embed="rId281"/>
        <a:stretch>
          <a:fillRect/>
        </a:stretch>
      </xdr:blipFill>
      <xdr:spPr>
        <a:xfrm>
          <a:off x="2268683" y="344311433"/>
          <a:ext cx="634982" cy="493567"/>
        </a:xfrm>
        <a:prstGeom prst="rect">
          <a:avLst/>
        </a:prstGeom>
      </xdr:spPr>
    </xdr:pic>
    <xdr:clientData/>
  </xdr:twoCellAnchor>
  <xdr:twoCellAnchor editAs="oneCell">
    <xdr:from>
      <xdr:col>2</xdr:col>
      <xdr:colOff>424295</xdr:colOff>
      <xdr:row>592</xdr:row>
      <xdr:rowOff>86591</xdr:rowOff>
    </xdr:from>
    <xdr:to>
      <xdr:col>2</xdr:col>
      <xdr:colOff>1059277</xdr:colOff>
      <xdr:row>592</xdr:row>
      <xdr:rowOff>580158</xdr:rowOff>
    </xdr:to>
    <xdr:pic>
      <xdr:nvPicPr>
        <xdr:cNvPr id="403" name="Immagine 402">
          <a:extLst>
            <a:ext uri="{FF2B5EF4-FFF2-40B4-BE49-F238E27FC236}">
              <a16:creationId xmlns:a16="http://schemas.microsoft.com/office/drawing/2014/main" id="{F9143F45-FCC9-4033-AC5E-5C30812CB1CA}"/>
            </a:ext>
          </a:extLst>
        </xdr:cNvPr>
        <xdr:cNvPicPr>
          <a:picLocks noChangeAspect="1"/>
        </xdr:cNvPicPr>
      </xdr:nvPicPr>
      <xdr:blipFill>
        <a:blip xmlns:r="http://schemas.openxmlformats.org/officeDocument/2006/relationships" r:embed="rId281"/>
        <a:stretch>
          <a:fillRect/>
        </a:stretch>
      </xdr:blipFill>
      <xdr:spPr>
        <a:xfrm>
          <a:off x="2251363" y="344952205"/>
          <a:ext cx="634982" cy="493567"/>
        </a:xfrm>
        <a:prstGeom prst="rect">
          <a:avLst/>
        </a:prstGeom>
      </xdr:spPr>
    </xdr:pic>
    <xdr:clientData/>
  </xdr:twoCellAnchor>
  <xdr:twoCellAnchor editAs="oneCell">
    <xdr:from>
      <xdr:col>2</xdr:col>
      <xdr:colOff>415636</xdr:colOff>
      <xdr:row>593</xdr:row>
      <xdr:rowOff>95250</xdr:rowOff>
    </xdr:from>
    <xdr:to>
      <xdr:col>2</xdr:col>
      <xdr:colOff>1050618</xdr:colOff>
      <xdr:row>593</xdr:row>
      <xdr:rowOff>588817</xdr:rowOff>
    </xdr:to>
    <xdr:pic>
      <xdr:nvPicPr>
        <xdr:cNvPr id="404" name="Immagine 403">
          <a:extLst>
            <a:ext uri="{FF2B5EF4-FFF2-40B4-BE49-F238E27FC236}">
              <a16:creationId xmlns:a16="http://schemas.microsoft.com/office/drawing/2014/main" id="{FA4475D2-8067-4FE3-B668-0DF35245C552}"/>
            </a:ext>
          </a:extLst>
        </xdr:cNvPr>
        <xdr:cNvPicPr>
          <a:picLocks noChangeAspect="1"/>
        </xdr:cNvPicPr>
      </xdr:nvPicPr>
      <xdr:blipFill>
        <a:blip xmlns:r="http://schemas.openxmlformats.org/officeDocument/2006/relationships" r:embed="rId281"/>
        <a:stretch>
          <a:fillRect/>
        </a:stretch>
      </xdr:blipFill>
      <xdr:spPr>
        <a:xfrm>
          <a:off x="2242704" y="345618955"/>
          <a:ext cx="634982" cy="493567"/>
        </a:xfrm>
        <a:prstGeom prst="rect">
          <a:avLst/>
        </a:prstGeom>
      </xdr:spPr>
    </xdr:pic>
    <xdr:clientData/>
  </xdr:twoCellAnchor>
  <xdr:twoCellAnchor editAs="oneCell">
    <xdr:from>
      <xdr:col>2</xdr:col>
      <xdr:colOff>259773</xdr:colOff>
      <xdr:row>594</xdr:row>
      <xdr:rowOff>121228</xdr:rowOff>
    </xdr:from>
    <xdr:to>
      <xdr:col>2</xdr:col>
      <xdr:colOff>1203614</xdr:colOff>
      <xdr:row>594</xdr:row>
      <xdr:rowOff>508048</xdr:rowOff>
    </xdr:to>
    <xdr:pic>
      <xdr:nvPicPr>
        <xdr:cNvPr id="406" name="Immagine 405">
          <a:extLst>
            <a:ext uri="{FF2B5EF4-FFF2-40B4-BE49-F238E27FC236}">
              <a16:creationId xmlns:a16="http://schemas.microsoft.com/office/drawing/2014/main" id="{F3781ED9-692A-4010-AD2A-A9EC405CF210}"/>
            </a:ext>
          </a:extLst>
        </xdr:cNvPr>
        <xdr:cNvPicPr>
          <a:picLocks noChangeAspect="1"/>
        </xdr:cNvPicPr>
      </xdr:nvPicPr>
      <xdr:blipFill>
        <a:blip xmlns:r="http://schemas.openxmlformats.org/officeDocument/2006/relationships" r:embed="rId282"/>
        <a:stretch>
          <a:fillRect/>
        </a:stretch>
      </xdr:blipFill>
      <xdr:spPr>
        <a:xfrm>
          <a:off x="2086841" y="346303023"/>
          <a:ext cx="943841" cy="386820"/>
        </a:xfrm>
        <a:prstGeom prst="rect">
          <a:avLst/>
        </a:prstGeom>
      </xdr:spPr>
    </xdr:pic>
    <xdr:clientData/>
  </xdr:twoCellAnchor>
  <xdr:twoCellAnchor editAs="oneCell">
    <xdr:from>
      <xdr:col>2</xdr:col>
      <xdr:colOff>432956</xdr:colOff>
      <xdr:row>596</xdr:row>
      <xdr:rowOff>155864</xdr:rowOff>
    </xdr:from>
    <xdr:to>
      <xdr:col>2</xdr:col>
      <xdr:colOff>1099706</xdr:colOff>
      <xdr:row>596</xdr:row>
      <xdr:rowOff>641280</xdr:rowOff>
    </xdr:to>
    <xdr:pic>
      <xdr:nvPicPr>
        <xdr:cNvPr id="407" name="Immagine 406">
          <a:extLst>
            <a:ext uri="{FF2B5EF4-FFF2-40B4-BE49-F238E27FC236}">
              <a16:creationId xmlns:a16="http://schemas.microsoft.com/office/drawing/2014/main" id="{39B65B61-4156-7AA9-D200-B8B83A2729B9}"/>
            </a:ext>
          </a:extLst>
        </xdr:cNvPr>
        <xdr:cNvPicPr>
          <a:picLocks noChangeAspect="1"/>
        </xdr:cNvPicPr>
      </xdr:nvPicPr>
      <xdr:blipFill>
        <a:blip xmlns:r="http://schemas.openxmlformats.org/officeDocument/2006/relationships" r:embed="rId283"/>
        <a:stretch>
          <a:fillRect/>
        </a:stretch>
      </xdr:blipFill>
      <xdr:spPr>
        <a:xfrm>
          <a:off x="2260024" y="347238205"/>
          <a:ext cx="666750" cy="485416"/>
        </a:xfrm>
        <a:prstGeom prst="rect">
          <a:avLst/>
        </a:prstGeom>
      </xdr:spPr>
    </xdr:pic>
    <xdr:clientData/>
  </xdr:twoCellAnchor>
  <xdr:twoCellAnchor editAs="oneCell">
    <xdr:from>
      <xdr:col>2</xdr:col>
      <xdr:colOff>294409</xdr:colOff>
      <xdr:row>597</xdr:row>
      <xdr:rowOff>259773</xdr:rowOff>
    </xdr:from>
    <xdr:to>
      <xdr:col>2</xdr:col>
      <xdr:colOff>1233437</xdr:colOff>
      <xdr:row>597</xdr:row>
      <xdr:rowOff>606136</xdr:rowOff>
    </xdr:to>
    <xdr:pic>
      <xdr:nvPicPr>
        <xdr:cNvPr id="408" name="Immagine 407">
          <a:extLst>
            <a:ext uri="{FF2B5EF4-FFF2-40B4-BE49-F238E27FC236}">
              <a16:creationId xmlns:a16="http://schemas.microsoft.com/office/drawing/2014/main" id="{0F26ADAD-F149-9A7E-C28A-890C2F85447B}"/>
            </a:ext>
          </a:extLst>
        </xdr:cNvPr>
        <xdr:cNvPicPr>
          <a:picLocks noChangeAspect="1"/>
        </xdr:cNvPicPr>
      </xdr:nvPicPr>
      <xdr:blipFill>
        <a:blip xmlns:r="http://schemas.openxmlformats.org/officeDocument/2006/relationships" r:embed="rId284"/>
        <a:stretch>
          <a:fillRect/>
        </a:stretch>
      </xdr:blipFill>
      <xdr:spPr>
        <a:xfrm>
          <a:off x="2121477" y="348164728"/>
          <a:ext cx="939028" cy="346363"/>
        </a:xfrm>
        <a:prstGeom prst="rect">
          <a:avLst/>
        </a:prstGeom>
      </xdr:spPr>
    </xdr:pic>
    <xdr:clientData/>
  </xdr:twoCellAnchor>
  <xdr:twoCellAnchor editAs="oneCell">
    <xdr:from>
      <xdr:col>2</xdr:col>
      <xdr:colOff>277092</xdr:colOff>
      <xdr:row>598</xdr:row>
      <xdr:rowOff>147205</xdr:rowOff>
    </xdr:from>
    <xdr:to>
      <xdr:col>2</xdr:col>
      <xdr:colOff>1259034</xdr:colOff>
      <xdr:row>598</xdr:row>
      <xdr:rowOff>571501</xdr:rowOff>
    </xdr:to>
    <xdr:pic>
      <xdr:nvPicPr>
        <xdr:cNvPr id="409" name="Immagine 408">
          <a:extLst>
            <a:ext uri="{FF2B5EF4-FFF2-40B4-BE49-F238E27FC236}">
              <a16:creationId xmlns:a16="http://schemas.microsoft.com/office/drawing/2014/main" id="{EF0F9A3F-52F5-A463-CC07-45349B172CA1}"/>
            </a:ext>
          </a:extLst>
        </xdr:cNvPr>
        <xdr:cNvPicPr>
          <a:picLocks noChangeAspect="1"/>
        </xdr:cNvPicPr>
      </xdr:nvPicPr>
      <xdr:blipFill>
        <a:blip xmlns:r="http://schemas.openxmlformats.org/officeDocument/2006/relationships" r:embed="rId285"/>
        <a:stretch>
          <a:fillRect/>
        </a:stretch>
      </xdr:blipFill>
      <xdr:spPr>
        <a:xfrm>
          <a:off x="2104160" y="348874773"/>
          <a:ext cx="981942" cy="424296"/>
        </a:xfrm>
        <a:prstGeom prst="rect">
          <a:avLst/>
        </a:prstGeom>
      </xdr:spPr>
    </xdr:pic>
    <xdr:clientData/>
  </xdr:twoCellAnchor>
  <xdr:twoCellAnchor editAs="oneCell">
    <xdr:from>
      <xdr:col>2</xdr:col>
      <xdr:colOff>242454</xdr:colOff>
      <xdr:row>599</xdr:row>
      <xdr:rowOff>216477</xdr:rowOff>
    </xdr:from>
    <xdr:to>
      <xdr:col>2</xdr:col>
      <xdr:colOff>1194954</xdr:colOff>
      <xdr:row>599</xdr:row>
      <xdr:rowOff>580668</xdr:rowOff>
    </xdr:to>
    <xdr:pic>
      <xdr:nvPicPr>
        <xdr:cNvPr id="410" name="Immagine 409">
          <a:extLst>
            <a:ext uri="{FF2B5EF4-FFF2-40B4-BE49-F238E27FC236}">
              <a16:creationId xmlns:a16="http://schemas.microsoft.com/office/drawing/2014/main" id="{E282CE8E-7935-6A7E-079A-AEA4BE8090F4}"/>
            </a:ext>
          </a:extLst>
        </xdr:cNvPr>
        <xdr:cNvPicPr>
          <a:picLocks noChangeAspect="1"/>
        </xdr:cNvPicPr>
      </xdr:nvPicPr>
      <xdr:blipFill>
        <a:blip xmlns:r="http://schemas.openxmlformats.org/officeDocument/2006/relationships" r:embed="rId286"/>
        <a:stretch>
          <a:fillRect/>
        </a:stretch>
      </xdr:blipFill>
      <xdr:spPr>
        <a:xfrm>
          <a:off x="2069522" y="349766659"/>
          <a:ext cx="952500" cy="364191"/>
        </a:xfrm>
        <a:prstGeom prst="rect">
          <a:avLst/>
        </a:prstGeom>
      </xdr:spPr>
    </xdr:pic>
    <xdr:clientData/>
  </xdr:twoCellAnchor>
  <xdr:twoCellAnchor editAs="oneCell">
    <xdr:from>
      <xdr:col>2</xdr:col>
      <xdr:colOff>199159</xdr:colOff>
      <xdr:row>602</xdr:row>
      <xdr:rowOff>138547</xdr:rowOff>
    </xdr:from>
    <xdr:to>
      <xdr:col>2</xdr:col>
      <xdr:colOff>1333500</xdr:colOff>
      <xdr:row>602</xdr:row>
      <xdr:rowOff>570899</xdr:rowOff>
    </xdr:to>
    <xdr:pic>
      <xdr:nvPicPr>
        <xdr:cNvPr id="411" name="Immagine 410">
          <a:extLst>
            <a:ext uri="{FF2B5EF4-FFF2-40B4-BE49-F238E27FC236}">
              <a16:creationId xmlns:a16="http://schemas.microsoft.com/office/drawing/2014/main" id="{7F732873-7731-5DC3-74E4-62DFA558103E}"/>
            </a:ext>
          </a:extLst>
        </xdr:cNvPr>
        <xdr:cNvPicPr>
          <a:picLocks noChangeAspect="1"/>
        </xdr:cNvPicPr>
      </xdr:nvPicPr>
      <xdr:blipFill>
        <a:blip xmlns:r="http://schemas.openxmlformats.org/officeDocument/2006/relationships" r:embed="rId287"/>
        <a:stretch>
          <a:fillRect/>
        </a:stretch>
      </xdr:blipFill>
      <xdr:spPr>
        <a:xfrm>
          <a:off x="2026227" y="350935638"/>
          <a:ext cx="1134341" cy="432352"/>
        </a:xfrm>
        <a:prstGeom prst="rect">
          <a:avLst/>
        </a:prstGeom>
      </xdr:spPr>
    </xdr:pic>
    <xdr:clientData/>
  </xdr:twoCellAnchor>
  <xdr:twoCellAnchor editAs="oneCell">
    <xdr:from>
      <xdr:col>2</xdr:col>
      <xdr:colOff>164523</xdr:colOff>
      <xdr:row>603</xdr:row>
      <xdr:rowOff>129887</xdr:rowOff>
    </xdr:from>
    <xdr:to>
      <xdr:col>2</xdr:col>
      <xdr:colOff>1298864</xdr:colOff>
      <xdr:row>603</xdr:row>
      <xdr:rowOff>562239</xdr:rowOff>
    </xdr:to>
    <xdr:pic>
      <xdr:nvPicPr>
        <xdr:cNvPr id="412" name="Immagine 411">
          <a:extLst>
            <a:ext uri="{FF2B5EF4-FFF2-40B4-BE49-F238E27FC236}">
              <a16:creationId xmlns:a16="http://schemas.microsoft.com/office/drawing/2014/main" id="{38B3E57F-A0AF-4F36-8F56-1C189996578C}"/>
            </a:ext>
          </a:extLst>
        </xdr:cNvPr>
        <xdr:cNvPicPr>
          <a:picLocks noChangeAspect="1"/>
        </xdr:cNvPicPr>
      </xdr:nvPicPr>
      <xdr:blipFill>
        <a:blip xmlns:r="http://schemas.openxmlformats.org/officeDocument/2006/relationships" r:embed="rId287"/>
        <a:stretch>
          <a:fillRect/>
        </a:stretch>
      </xdr:blipFill>
      <xdr:spPr>
        <a:xfrm>
          <a:off x="1991591" y="351645682"/>
          <a:ext cx="1134341" cy="432352"/>
        </a:xfrm>
        <a:prstGeom prst="rect">
          <a:avLst/>
        </a:prstGeom>
      </xdr:spPr>
    </xdr:pic>
    <xdr:clientData/>
  </xdr:twoCellAnchor>
  <xdr:twoCellAnchor editAs="oneCell">
    <xdr:from>
      <xdr:col>2</xdr:col>
      <xdr:colOff>554182</xdr:colOff>
      <xdr:row>607</xdr:row>
      <xdr:rowOff>51954</xdr:rowOff>
    </xdr:from>
    <xdr:to>
      <xdr:col>2</xdr:col>
      <xdr:colOff>1056409</xdr:colOff>
      <xdr:row>607</xdr:row>
      <xdr:rowOff>668903</xdr:rowOff>
    </xdr:to>
    <xdr:pic>
      <xdr:nvPicPr>
        <xdr:cNvPr id="413" name="Immagine 412">
          <a:extLst>
            <a:ext uri="{FF2B5EF4-FFF2-40B4-BE49-F238E27FC236}">
              <a16:creationId xmlns:a16="http://schemas.microsoft.com/office/drawing/2014/main" id="{B7E42F6E-CD03-663C-2DE0-2131D6DCBE80}"/>
            </a:ext>
          </a:extLst>
        </xdr:cNvPr>
        <xdr:cNvPicPr>
          <a:picLocks noChangeAspect="1"/>
        </xdr:cNvPicPr>
      </xdr:nvPicPr>
      <xdr:blipFill>
        <a:blip xmlns:r="http://schemas.openxmlformats.org/officeDocument/2006/relationships" r:embed="rId288"/>
        <a:stretch>
          <a:fillRect/>
        </a:stretch>
      </xdr:blipFill>
      <xdr:spPr>
        <a:xfrm>
          <a:off x="2381250" y="353256272"/>
          <a:ext cx="502227" cy="616949"/>
        </a:xfrm>
        <a:prstGeom prst="rect">
          <a:avLst/>
        </a:prstGeom>
      </xdr:spPr>
    </xdr:pic>
    <xdr:clientData/>
  </xdr:twoCellAnchor>
  <xdr:twoCellAnchor editAs="oneCell">
    <xdr:from>
      <xdr:col>2</xdr:col>
      <xdr:colOff>536864</xdr:colOff>
      <xdr:row>609</xdr:row>
      <xdr:rowOff>43297</xdr:rowOff>
    </xdr:from>
    <xdr:to>
      <xdr:col>2</xdr:col>
      <xdr:colOff>987137</xdr:colOff>
      <xdr:row>609</xdr:row>
      <xdr:rowOff>647877</xdr:rowOff>
    </xdr:to>
    <xdr:pic>
      <xdr:nvPicPr>
        <xdr:cNvPr id="414" name="Immagine 413">
          <a:extLst>
            <a:ext uri="{FF2B5EF4-FFF2-40B4-BE49-F238E27FC236}">
              <a16:creationId xmlns:a16="http://schemas.microsoft.com/office/drawing/2014/main" id="{100EA8E0-1907-6291-8540-85A33BB2825D}"/>
            </a:ext>
          </a:extLst>
        </xdr:cNvPr>
        <xdr:cNvPicPr>
          <a:picLocks noChangeAspect="1"/>
        </xdr:cNvPicPr>
      </xdr:nvPicPr>
      <xdr:blipFill>
        <a:blip xmlns:r="http://schemas.openxmlformats.org/officeDocument/2006/relationships" r:embed="rId289"/>
        <a:stretch>
          <a:fillRect/>
        </a:stretch>
      </xdr:blipFill>
      <xdr:spPr>
        <a:xfrm>
          <a:off x="2363932" y="354174138"/>
          <a:ext cx="450273" cy="604580"/>
        </a:xfrm>
        <a:prstGeom prst="rect">
          <a:avLst/>
        </a:prstGeom>
      </xdr:spPr>
    </xdr:pic>
    <xdr:clientData/>
  </xdr:twoCellAnchor>
  <xdr:twoCellAnchor editAs="oneCell">
    <xdr:from>
      <xdr:col>2</xdr:col>
      <xdr:colOff>536863</xdr:colOff>
      <xdr:row>610</xdr:row>
      <xdr:rowOff>43295</xdr:rowOff>
    </xdr:from>
    <xdr:to>
      <xdr:col>2</xdr:col>
      <xdr:colOff>987136</xdr:colOff>
      <xdr:row>610</xdr:row>
      <xdr:rowOff>647875</xdr:rowOff>
    </xdr:to>
    <xdr:pic>
      <xdr:nvPicPr>
        <xdr:cNvPr id="415" name="Immagine 414">
          <a:extLst>
            <a:ext uri="{FF2B5EF4-FFF2-40B4-BE49-F238E27FC236}">
              <a16:creationId xmlns:a16="http://schemas.microsoft.com/office/drawing/2014/main" id="{68788632-F73F-40A6-BB8A-286B7DB8AAD7}"/>
            </a:ext>
          </a:extLst>
        </xdr:cNvPr>
        <xdr:cNvPicPr>
          <a:picLocks noChangeAspect="1"/>
        </xdr:cNvPicPr>
      </xdr:nvPicPr>
      <xdr:blipFill>
        <a:blip xmlns:r="http://schemas.openxmlformats.org/officeDocument/2006/relationships" r:embed="rId289"/>
        <a:stretch>
          <a:fillRect/>
        </a:stretch>
      </xdr:blipFill>
      <xdr:spPr>
        <a:xfrm>
          <a:off x="2363931" y="354840886"/>
          <a:ext cx="450273" cy="604580"/>
        </a:xfrm>
        <a:prstGeom prst="rect">
          <a:avLst/>
        </a:prstGeom>
      </xdr:spPr>
    </xdr:pic>
    <xdr:clientData/>
  </xdr:twoCellAnchor>
  <xdr:twoCellAnchor editAs="oneCell">
    <xdr:from>
      <xdr:col>2</xdr:col>
      <xdr:colOff>562841</xdr:colOff>
      <xdr:row>611</xdr:row>
      <xdr:rowOff>34636</xdr:rowOff>
    </xdr:from>
    <xdr:to>
      <xdr:col>2</xdr:col>
      <xdr:colOff>1013114</xdr:colOff>
      <xdr:row>611</xdr:row>
      <xdr:rowOff>639216</xdr:rowOff>
    </xdr:to>
    <xdr:pic>
      <xdr:nvPicPr>
        <xdr:cNvPr id="416" name="Immagine 415">
          <a:extLst>
            <a:ext uri="{FF2B5EF4-FFF2-40B4-BE49-F238E27FC236}">
              <a16:creationId xmlns:a16="http://schemas.microsoft.com/office/drawing/2014/main" id="{298A281F-5AEC-4037-AB50-EC5625113408}"/>
            </a:ext>
          </a:extLst>
        </xdr:cNvPr>
        <xdr:cNvPicPr>
          <a:picLocks noChangeAspect="1"/>
        </xdr:cNvPicPr>
      </xdr:nvPicPr>
      <xdr:blipFill>
        <a:blip xmlns:r="http://schemas.openxmlformats.org/officeDocument/2006/relationships" r:embed="rId289"/>
        <a:stretch>
          <a:fillRect/>
        </a:stretch>
      </xdr:blipFill>
      <xdr:spPr>
        <a:xfrm>
          <a:off x="2389909" y="355498977"/>
          <a:ext cx="450273" cy="604580"/>
        </a:xfrm>
        <a:prstGeom prst="rect">
          <a:avLst/>
        </a:prstGeom>
      </xdr:spPr>
    </xdr:pic>
    <xdr:clientData/>
  </xdr:twoCellAnchor>
  <xdr:twoCellAnchor editAs="oneCell">
    <xdr:from>
      <xdr:col>2</xdr:col>
      <xdr:colOff>580159</xdr:colOff>
      <xdr:row>612</xdr:row>
      <xdr:rowOff>51955</xdr:rowOff>
    </xdr:from>
    <xdr:to>
      <xdr:col>2</xdr:col>
      <xdr:colOff>1030432</xdr:colOff>
      <xdr:row>612</xdr:row>
      <xdr:rowOff>656535</xdr:rowOff>
    </xdr:to>
    <xdr:pic>
      <xdr:nvPicPr>
        <xdr:cNvPr id="417" name="Immagine 416">
          <a:extLst>
            <a:ext uri="{FF2B5EF4-FFF2-40B4-BE49-F238E27FC236}">
              <a16:creationId xmlns:a16="http://schemas.microsoft.com/office/drawing/2014/main" id="{373C491D-DF17-4C7F-97E0-C290323A7F4F}"/>
            </a:ext>
          </a:extLst>
        </xdr:cNvPr>
        <xdr:cNvPicPr>
          <a:picLocks noChangeAspect="1"/>
        </xdr:cNvPicPr>
      </xdr:nvPicPr>
      <xdr:blipFill>
        <a:blip xmlns:r="http://schemas.openxmlformats.org/officeDocument/2006/relationships" r:embed="rId289"/>
        <a:stretch>
          <a:fillRect/>
        </a:stretch>
      </xdr:blipFill>
      <xdr:spPr>
        <a:xfrm>
          <a:off x="2407227" y="356183046"/>
          <a:ext cx="450273" cy="604580"/>
        </a:xfrm>
        <a:prstGeom prst="rect">
          <a:avLst/>
        </a:prstGeom>
      </xdr:spPr>
    </xdr:pic>
    <xdr:clientData/>
  </xdr:twoCellAnchor>
  <xdr:twoCellAnchor editAs="oneCell">
    <xdr:from>
      <xdr:col>2</xdr:col>
      <xdr:colOff>580159</xdr:colOff>
      <xdr:row>613</xdr:row>
      <xdr:rowOff>25977</xdr:rowOff>
    </xdr:from>
    <xdr:to>
      <xdr:col>2</xdr:col>
      <xdr:colOff>1030432</xdr:colOff>
      <xdr:row>613</xdr:row>
      <xdr:rowOff>630557</xdr:rowOff>
    </xdr:to>
    <xdr:pic>
      <xdr:nvPicPr>
        <xdr:cNvPr id="418" name="Immagine 417">
          <a:extLst>
            <a:ext uri="{FF2B5EF4-FFF2-40B4-BE49-F238E27FC236}">
              <a16:creationId xmlns:a16="http://schemas.microsoft.com/office/drawing/2014/main" id="{2ABF7A29-04C8-4BB8-B8BD-E693634BD525}"/>
            </a:ext>
          </a:extLst>
        </xdr:cNvPr>
        <xdr:cNvPicPr>
          <a:picLocks noChangeAspect="1"/>
        </xdr:cNvPicPr>
      </xdr:nvPicPr>
      <xdr:blipFill>
        <a:blip xmlns:r="http://schemas.openxmlformats.org/officeDocument/2006/relationships" r:embed="rId289"/>
        <a:stretch>
          <a:fillRect/>
        </a:stretch>
      </xdr:blipFill>
      <xdr:spPr>
        <a:xfrm>
          <a:off x="2407227" y="356823818"/>
          <a:ext cx="450273" cy="604580"/>
        </a:xfrm>
        <a:prstGeom prst="rect">
          <a:avLst/>
        </a:prstGeom>
      </xdr:spPr>
    </xdr:pic>
    <xdr:clientData/>
  </xdr:twoCellAnchor>
  <xdr:twoCellAnchor editAs="oneCell">
    <xdr:from>
      <xdr:col>2</xdr:col>
      <xdr:colOff>588819</xdr:colOff>
      <xdr:row>614</xdr:row>
      <xdr:rowOff>25977</xdr:rowOff>
    </xdr:from>
    <xdr:to>
      <xdr:col>2</xdr:col>
      <xdr:colOff>1039092</xdr:colOff>
      <xdr:row>614</xdr:row>
      <xdr:rowOff>630557</xdr:rowOff>
    </xdr:to>
    <xdr:pic>
      <xdr:nvPicPr>
        <xdr:cNvPr id="419" name="Immagine 418">
          <a:extLst>
            <a:ext uri="{FF2B5EF4-FFF2-40B4-BE49-F238E27FC236}">
              <a16:creationId xmlns:a16="http://schemas.microsoft.com/office/drawing/2014/main" id="{0CAAEC67-E51D-43D5-9585-FD164FCDF80E}"/>
            </a:ext>
          </a:extLst>
        </xdr:cNvPr>
        <xdr:cNvPicPr>
          <a:picLocks noChangeAspect="1"/>
        </xdr:cNvPicPr>
      </xdr:nvPicPr>
      <xdr:blipFill>
        <a:blip xmlns:r="http://schemas.openxmlformats.org/officeDocument/2006/relationships" r:embed="rId289"/>
        <a:stretch>
          <a:fillRect/>
        </a:stretch>
      </xdr:blipFill>
      <xdr:spPr>
        <a:xfrm>
          <a:off x="2415887" y="357490568"/>
          <a:ext cx="450273" cy="604580"/>
        </a:xfrm>
        <a:prstGeom prst="rect">
          <a:avLst/>
        </a:prstGeom>
      </xdr:spPr>
    </xdr:pic>
    <xdr:clientData/>
  </xdr:twoCellAnchor>
  <xdr:twoCellAnchor editAs="oneCell">
    <xdr:from>
      <xdr:col>2</xdr:col>
      <xdr:colOff>588819</xdr:colOff>
      <xdr:row>615</xdr:row>
      <xdr:rowOff>43295</xdr:rowOff>
    </xdr:from>
    <xdr:to>
      <xdr:col>2</xdr:col>
      <xdr:colOff>1039092</xdr:colOff>
      <xdr:row>615</xdr:row>
      <xdr:rowOff>647875</xdr:rowOff>
    </xdr:to>
    <xdr:pic>
      <xdr:nvPicPr>
        <xdr:cNvPr id="420" name="Immagine 419">
          <a:extLst>
            <a:ext uri="{FF2B5EF4-FFF2-40B4-BE49-F238E27FC236}">
              <a16:creationId xmlns:a16="http://schemas.microsoft.com/office/drawing/2014/main" id="{6A72C0A5-2FF0-43E4-AE5E-0DD173AEDA0B}"/>
            </a:ext>
          </a:extLst>
        </xdr:cNvPr>
        <xdr:cNvPicPr>
          <a:picLocks noChangeAspect="1"/>
        </xdr:cNvPicPr>
      </xdr:nvPicPr>
      <xdr:blipFill>
        <a:blip xmlns:r="http://schemas.openxmlformats.org/officeDocument/2006/relationships" r:embed="rId289"/>
        <a:stretch>
          <a:fillRect/>
        </a:stretch>
      </xdr:blipFill>
      <xdr:spPr>
        <a:xfrm>
          <a:off x="2415887" y="358174636"/>
          <a:ext cx="450273" cy="604580"/>
        </a:xfrm>
        <a:prstGeom prst="rect">
          <a:avLst/>
        </a:prstGeom>
      </xdr:spPr>
    </xdr:pic>
    <xdr:clientData/>
  </xdr:twoCellAnchor>
  <xdr:twoCellAnchor editAs="oneCell">
    <xdr:from>
      <xdr:col>2</xdr:col>
      <xdr:colOff>268432</xdr:colOff>
      <xdr:row>617</xdr:row>
      <xdr:rowOff>69272</xdr:rowOff>
    </xdr:from>
    <xdr:to>
      <xdr:col>2</xdr:col>
      <xdr:colOff>1125682</xdr:colOff>
      <xdr:row>617</xdr:row>
      <xdr:rowOff>663023</xdr:rowOff>
    </xdr:to>
    <xdr:pic>
      <xdr:nvPicPr>
        <xdr:cNvPr id="421" name="Immagine 420">
          <a:extLst>
            <a:ext uri="{FF2B5EF4-FFF2-40B4-BE49-F238E27FC236}">
              <a16:creationId xmlns:a16="http://schemas.microsoft.com/office/drawing/2014/main" id="{8A315F36-EFFA-F436-6D28-1A705F46EE7A}"/>
            </a:ext>
          </a:extLst>
        </xdr:cNvPr>
        <xdr:cNvPicPr>
          <a:picLocks noChangeAspect="1"/>
        </xdr:cNvPicPr>
      </xdr:nvPicPr>
      <xdr:blipFill>
        <a:blip xmlns:r="http://schemas.openxmlformats.org/officeDocument/2006/relationships" r:embed="rId290"/>
        <a:stretch>
          <a:fillRect/>
        </a:stretch>
      </xdr:blipFill>
      <xdr:spPr>
        <a:xfrm>
          <a:off x="2095500" y="359092499"/>
          <a:ext cx="857250" cy="593751"/>
        </a:xfrm>
        <a:prstGeom prst="rect">
          <a:avLst/>
        </a:prstGeom>
      </xdr:spPr>
    </xdr:pic>
    <xdr:clientData/>
  </xdr:twoCellAnchor>
  <xdr:twoCellAnchor editAs="oneCell">
    <xdr:from>
      <xdr:col>2</xdr:col>
      <xdr:colOff>242455</xdr:colOff>
      <xdr:row>618</xdr:row>
      <xdr:rowOff>51954</xdr:rowOff>
    </xdr:from>
    <xdr:to>
      <xdr:col>2</xdr:col>
      <xdr:colOff>1099705</xdr:colOff>
      <xdr:row>618</xdr:row>
      <xdr:rowOff>645705</xdr:rowOff>
    </xdr:to>
    <xdr:pic>
      <xdr:nvPicPr>
        <xdr:cNvPr id="422" name="Immagine 421">
          <a:extLst>
            <a:ext uri="{FF2B5EF4-FFF2-40B4-BE49-F238E27FC236}">
              <a16:creationId xmlns:a16="http://schemas.microsoft.com/office/drawing/2014/main" id="{5E2F759B-38B6-431F-8F49-60451E6AC0AC}"/>
            </a:ext>
          </a:extLst>
        </xdr:cNvPr>
        <xdr:cNvPicPr>
          <a:picLocks noChangeAspect="1"/>
        </xdr:cNvPicPr>
      </xdr:nvPicPr>
      <xdr:blipFill>
        <a:blip xmlns:r="http://schemas.openxmlformats.org/officeDocument/2006/relationships" r:embed="rId290"/>
        <a:stretch>
          <a:fillRect/>
        </a:stretch>
      </xdr:blipFill>
      <xdr:spPr>
        <a:xfrm>
          <a:off x="2069523" y="359767909"/>
          <a:ext cx="857250" cy="593751"/>
        </a:xfrm>
        <a:prstGeom prst="rect">
          <a:avLst/>
        </a:prstGeom>
      </xdr:spPr>
    </xdr:pic>
    <xdr:clientData/>
  </xdr:twoCellAnchor>
  <xdr:twoCellAnchor editAs="oneCell">
    <xdr:from>
      <xdr:col>2</xdr:col>
      <xdr:colOff>259773</xdr:colOff>
      <xdr:row>619</xdr:row>
      <xdr:rowOff>51954</xdr:rowOff>
    </xdr:from>
    <xdr:to>
      <xdr:col>2</xdr:col>
      <xdr:colOff>1117023</xdr:colOff>
      <xdr:row>619</xdr:row>
      <xdr:rowOff>645705</xdr:rowOff>
    </xdr:to>
    <xdr:pic>
      <xdr:nvPicPr>
        <xdr:cNvPr id="423" name="Immagine 422">
          <a:extLst>
            <a:ext uri="{FF2B5EF4-FFF2-40B4-BE49-F238E27FC236}">
              <a16:creationId xmlns:a16="http://schemas.microsoft.com/office/drawing/2014/main" id="{57265BBA-2B8E-4271-82DB-5D5C69498C76}"/>
            </a:ext>
          </a:extLst>
        </xdr:cNvPr>
        <xdr:cNvPicPr>
          <a:picLocks noChangeAspect="1"/>
        </xdr:cNvPicPr>
      </xdr:nvPicPr>
      <xdr:blipFill>
        <a:blip xmlns:r="http://schemas.openxmlformats.org/officeDocument/2006/relationships" r:embed="rId290"/>
        <a:stretch>
          <a:fillRect/>
        </a:stretch>
      </xdr:blipFill>
      <xdr:spPr>
        <a:xfrm>
          <a:off x="2086841" y="360460636"/>
          <a:ext cx="857250" cy="593751"/>
        </a:xfrm>
        <a:prstGeom prst="rect">
          <a:avLst/>
        </a:prstGeom>
      </xdr:spPr>
    </xdr:pic>
    <xdr:clientData/>
  </xdr:twoCellAnchor>
  <xdr:twoCellAnchor editAs="oneCell">
    <xdr:from>
      <xdr:col>2</xdr:col>
      <xdr:colOff>268432</xdr:colOff>
      <xdr:row>620</xdr:row>
      <xdr:rowOff>60614</xdr:rowOff>
    </xdr:from>
    <xdr:to>
      <xdr:col>2</xdr:col>
      <xdr:colOff>1125682</xdr:colOff>
      <xdr:row>620</xdr:row>
      <xdr:rowOff>654365</xdr:rowOff>
    </xdr:to>
    <xdr:pic>
      <xdr:nvPicPr>
        <xdr:cNvPr id="424" name="Immagine 423">
          <a:extLst>
            <a:ext uri="{FF2B5EF4-FFF2-40B4-BE49-F238E27FC236}">
              <a16:creationId xmlns:a16="http://schemas.microsoft.com/office/drawing/2014/main" id="{443F27CE-F17C-40DB-A71C-8A8329EAF472}"/>
            </a:ext>
          </a:extLst>
        </xdr:cNvPr>
        <xdr:cNvPicPr>
          <a:picLocks noChangeAspect="1"/>
        </xdr:cNvPicPr>
      </xdr:nvPicPr>
      <xdr:blipFill>
        <a:blip xmlns:r="http://schemas.openxmlformats.org/officeDocument/2006/relationships" r:embed="rId290"/>
        <a:stretch>
          <a:fillRect/>
        </a:stretch>
      </xdr:blipFill>
      <xdr:spPr>
        <a:xfrm>
          <a:off x="2095500" y="361162023"/>
          <a:ext cx="857250" cy="593751"/>
        </a:xfrm>
        <a:prstGeom prst="rect">
          <a:avLst/>
        </a:prstGeom>
      </xdr:spPr>
    </xdr:pic>
    <xdr:clientData/>
  </xdr:twoCellAnchor>
  <xdr:twoCellAnchor editAs="oneCell">
    <xdr:from>
      <xdr:col>2</xdr:col>
      <xdr:colOff>277091</xdr:colOff>
      <xdr:row>621</xdr:row>
      <xdr:rowOff>43296</xdr:rowOff>
    </xdr:from>
    <xdr:to>
      <xdr:col>2</xdr:col>
      <xdr:colOff>1134341</xdr:colOff>
      <xdr:row>621</xdr:row>
      <xdr:rowOff>637047</xdr:rowOff>
    </xdr:to>
    <xdr:pic>
      <xdr:nvPicPr>
        <xdr:cNvPr id="425" name="Immagine 424">
          <a:extLst>
            <a:ext uri="{FF2B5EF4-FFF2-40B4-BE49-F238E27FC236}">
              <a16:creationId xmlns:a16="http://schemas.microsoft.com/office/drawing/2014/main" id="{12F0606F-5BAF-4D4C-AFEB-E932F9C93353}"/>
            </a:ext>
          </a:extLst>
        </xdr:cNvPr>
        <xdr:cNvPicPr>
          <a:picLocks noChangeAspect="1"/>
        </xdr:cNvPicPr>
      </xdr:nvPicPr>
      <xdr:blipFill>
        <a:blip xmlns:r="http://schemas.openxmlformats.org/officeDocument/2006/relationships" r:embed="rId290"/>
        <a:stretch>
          <a:fillRect/>
        </a:stretch>
      </xdr:blipFill>
      <xdr:spPr>
        <a:xfrm>
          <a:off x="2104159" y="361837432"/>
          <a:ext cx="857250" cy="593751"/>
        </a:xfrm>
        <a:prstGeom prst="rect">
          <a:avLst/>
        </a:prstGeom>
      </xdr:spPr>
    </xdr:pic>
    <xdr:clientData/>
  </xdr:twoCellAnchor>
  <xdr:twoCellAnchor editAs="oneCell">
    <xdr:from>
      <xdr:col>2</xdr:col>
      <xdr:colOff>432955</xdr:colOff>
      <xdr:row>623</xdr:row>
      <xdr:rowOff>95250</xdr:rowOff>
    </xdr:from>
    <xdr:to>
      <xdr:col>2</xdr:col>
      <xdr:colOff>1091046</xdr:colOff>
      <xdr:row>623</xdr:row>
      <xdr:rowOff>585318</xdr:rowOff>
    </xdr:to>
    <xdr:pic>
      <xdr:nvPicPr>
        <xdr:cNvPr id="430" name="Immagine 429">
          <a:extLst>
            <a:ext uri="{FF2B5EF4-FFF2-40B4-BE49-F238E27FC236}">
              <a16:creationId xmlns:a16="http://schemas.microsoft.com/office/drawing/2014/main" id="{0855DD95-23CC-0539-F007-6A7FA44A1FF8}"/>
            </a:ext>
          </a:extLst>
        </xdr:cNvPr>
        <xdr:cNvPicPr>
          <a:picLocks noChangeAspect="1"/>
        </xdr:cNvPicPr>
      </xdr:nvPicPr>
      <xdr:blipFill>
        <a:blip xmlns:r="http://schemas.openxmlformats.org/officeDocument/2006/relationships" r:embed="rId291"/>
        <a:stretch>
          <a:fillRect/>
        </a:stretch>
      </xdr:blipFill>
      <xdr:spPr>
        <a:xfrm>
          <a:off x="2260023" y="365578159"/>
          <a:ext cx="658091" cy="490068"/>
        </a:xfrm>
        <a:prstGeom prst="rect">
          <a:avLst/>
        </a:prstGeom>
      </xdr:spPr>
    </xdr:pic>
    <xdr:clientData/>
  </xdr:twoCellAnchor>
  <xdr:twoCellAnchor editAs="oneCell">
    <xdr:from>
      <xdr:col>2</xdr:col>
      <xdr:colOff>406977</xdr:colOff>
      <xdr:row>624</xdr:row>
      <xdr:rowOff>95250</xdr:rowOff>
    </xdr:from>
    <xdr:to>
      <xdr:col>2</xdr:col>
      <xdr:colOff>1065068</xdr:colOff>
      <xdr:row>624</xdr:row>
      <xdr:rowOff>585318</xdr:rowOff>
    </xdr:to>
    <xdr:pic>
      <xdr:nvPicPr>
        <xdr:cNvPr id="431" name="Immagine 430">
          <a:extLst>
            <a:ext uri="{FF2B5EF4-FFF2-40B4-BE49-F238E27FC236}">
              <a16:creationId xmlns:a16="http://schemas.microsoft.com/office/drawing/2014/main" id="{BA8D3C65-72A9-4B6E-B99A-E5A64298BCC8}"/>
            </a:ext>
          </a:extLst>
        </xdr:cNvPr>
        <xdr:cNvPicPr>
          <a:picLocks noChangeAspect="1"/>
        </xdr:cNvPicPr>
      </xdr:nvPicPr>
      <xdr:blipFill>
        <a:blip xmlns:r="http://schemas.openxmlformats.org/officeDocument/2006/relationships" r:embed="rId291"/>
        <a:stretch>
          <a:fillRect/>
        </a:stretch>
      </xdr:blipFill>
      <xdr:spPr>
        <a:xfrm>
          <a:off x="2234045" y="366279545"/>
          <a:ext cx="658091" cy="490068"/>
        </a:xfrm>
        <a:prstGeom prst="rect">
          <a:avLst/>
        </a:prstGeom>
      </xdr:spPr>
    </xdr:pic>
    <xdr:clientData/>
  </xdr:twoCellAnchor>
  <xdr:twoCellAnchor editAs="oneCell">
    <xdr:from>
      <xdr:col>2</xdr:col>
      <xdr:colOff>389659</xdr:colOff>
      <xdr:row>625</xdr:row>
      <xdr:rowOff>103909</xdr:rowOff>
    </xdr:from>
    <xdr:to>
      <xdr:col>2</xdr:col>
      <xdr:colOff>1047750</xdr:colOff>
      <xdr:row>625</xdr:row>
      <xdr:rowOff>593977</xdr:rowOff>
    </xdr:to>
    <xdr:pic>
      <xdr:nvPicPr>
        <xdr:cNvPr id="433" name="Immagine 432">
          <a:extLst>
            <a:ext uri="{FF2B5EF4-FFF2-40B4-BE49-F238E27FC236}">
              <a16:creationId xmlns:a16="http://schemas.microsoft.com/office/drawing/2014/main" id="{5E8EB49A-A9A2-4979-ADDE-EC12039B045D}"/>
            </a:ext>
          </a:extLst>
        </xdr:cNvPr>
        <xdr:cNvPicPr>
          <a:picLocks noChangeAspect="1"/>
        </xdr:cNvPicPr>
      </xdr:nvPicPr>
      <xdr:blipFill>
        <a:blip xmlns:r="http://schemas.openxmlformats.org/officeDocument/2006/relationships" r:embed="rId291"/>
        <a:stretch>
          <a:fillRect/>
        </a:stretch>
      </xdr:blipFill>
      <xdr:spPr>
        <a:xfrm>
          <a:off x="2216727" y="366989591"/>
          <a:ext cx="658091" cy="490068"/>
        </a:xfrm>
        <a:prstGeom prst="rect">
          <a:avLst/>
        </a:prstGeom>
      </xdr:spPr>
    </xdr:pic>
    <xdr:clientData/>
  </xdr:twoCellAnchor>
  <xdr:twoCellAnchor editAs="oneCell">
    <xdr:from>
      <xdr:col>2</xdr:col>
      <xdr:colOff>381000</xdr:colOff>
      <xdr:row>626</xdr:row>
      <xdr:rowOff>77931</xdr:rowOff>
    </xdr:from>
    <xdr:to>
      <xdr:col>2</xdr:col>
      <xdr:colOff>1117023</xdr:colOff>
      <xdr:row>626</xdr:row>
      <xdr:rowOff>552591</xdr:rowOff>
    </xdr:to>
    <xdr:pic>
      <xdr:nvPicPr>
        <xdr:cNvPr id="434" name="Immagine 433">
          <a:extLst>
            <a:ext uri="{FF2B5EF4-FFF2-40B4-BE49-F238E27FC236}">
              <a16:creationId xmlns:a16="http://schemas.microsoft.com/office/drawing/2014/main" id="{B2DFFD6F-DE06-9F4C-F422-6C5B6CF058BE}"/>
            </a:ext>
          </a:extLst>
        </xdr:cNvPr>
        <xdr:cNvPicPr>
          <a:picLocks noChangeAspect="1"/>
        </xdr:cNvPicPr>
      </xdr:nvPicPr>
      <xdr:blipFill>
        <a:blip xmlns:r="http://schemas.openxmlformats.org/officeDocument/2006/relationships" r:embed="rId292"/>
        <a:stretch>
          <a:fillRect/>
        </a:stretch>
      </xdr:blipFill>
      <xdr:spPr>
        <a:xfrm>
          <a:off x="2208068" y="367664999"/>
          <a:ext cx="736023" cy="474660"/>
        </a:xfrm>
        <a:prstGeom prst="rect">
          <a:avLst/>
        </a:prstGeom>
      </xdr:spPr>
    </xdr:pic>
    <xdr:clientData/>
  </xdr:twoCellAnchor>
  <xdr:twoCellAnchor editAs="oneCell">
    <xdr:from>
      <xdr:col>2</xdr:col>
      <xdr:colOff>381000</xdr:colOff>
      <xdr:row>627</xdr:row>
      <xdr:rowOff>103909</xdr:rowOff>
    </xdr:from>
    <xdr:to>
      <xdr:col>2</xdr:col>
      <xdr:colOff>1117023</xdr:colOff>
      <xdr:row>627</xdr:row>
      <xdr:rowOff>578569</xdr:rowOff>
    </xdr:to>
    <xdr:pic>
      <xdr:nvPicPr>
        <xdr:cNvPr id="435" name="Immagine 434">
          <a:extLst>
            <a:ext uri="{FF2B5EF4-FFF2-40B4-BE49-F238E27FC236}">
              <a16:creationId xmlns:a16="http://schemas.microsoft.com/office/drawing/2014/main" id="{5A427E82-E84D-4491-9602-90F7B062793C}"/>
            </a:ext>
          </a:extLst>
        </xdr:cNvPr>
        <xdr:cNvPicPr>
          <a:picLocks noChangeAspect="1"/>
        </xdr:cNvPicPr>
      </xdr:nvPicPr>
      <xdr:blipFill>
        <a:blip xmlns:r="http://schemas.openxmlformats.org/officeDocument/2006/relationships" r:embed="rId292"/>
        <a:stretch>
          <a:fillRect/>
        </a:stretch>
      </xdr:blipFill>
      <xdr:spPr>
        <a:xfrm>
          <a:off x="2208068" y="368392364"/>
          <a:ext cx="736023" cy="474660"/>
        </a:xfrm>
        <a:prstGeom prst="rect">
          <a:avLst/>
        </a:prstGeom>
      </xdr:spPr>
    </xdr:pic>
    <xdr:clientData/>
  </xdr:twoCellAnchor>
  <xdr:twoCellAnchor editAs="oneCell">
    <xdr:from>
      <xdr:col>2</xdr:col>
      <xdr:colOff>216478</xdr:colOff>
      <xdr:row>630</xdr:row>
      <xdr:rowOff>199160</xdr:rowOff>
    </xdr:from>
    <xdr:to>
      <xdr:col>2</xdr:col>
      <xdr:colOff>1307524</xdr:colOff>
      <xdr:row>630</xdr:row>
      <xdr:rowOff>547937</xdr:rowOff>
    </xdr:to>
    <xdr:pic>
      <xdr:nvPicPr>
        <xdr:cNvPr id="436" name="Immagine 435">
          <a:extLst>
            <a:ext uri="{FF2B5EF4-FFF2-40B4-BE49-F238E27FC236}">
              <a16:creationId xmlns:a16="http://schemas.microsoft.com/office/drawing/2014/main" id="{D1AAD3ED-C674-4D0D-62A9-562ABD5DE201}"/>
            </a:ext>
          </a:extLst>
        </xdr:cNvPr>
        <xdr:cNvPicPr>
          <a:picLocks noChangeAspect="1"/>
        </xdr:cNvPicPr>
      </xdr:nvPicPr>
      <xdr:blipFill>
        <a:blip xmlns:r="http://schemas.openxmlformats.org/officeDocument/2006/relationships" r:embed="rId293"/>
        <a:stretch>
          <a:fillRect/>
        </a:stretch>
      </xdr:blipFill>
      <xdr:spPr>
        <a:xfrm>
          <a:off x="2043546" y="369613296"/>
          <a:ext cx="1091046" cy="348777"/>
        </a:xfrm>
        <a:prstGeom prst="rect">
          <a:avLst/>
        </a:prstGeom>
      </xdr:spPr>
    </xdr:pic>
    <xdr:clientData/>
  </xdr:twoCellAnchor>
  <xdr:twoCellAnchor editAs="oneCell">
    <xdr:from>
      <xdr:col>2</xdr:col>
      <xdr:colOff>467591</xdr:colOff>
      <xdr:row>640</xdr:row>
      <xdr:rowOff>121229</xdr:rowOff>
    </xdr:from>
    <xdr:to>
      <xdr:col>2</xdr:col>
      <xdr:colOff>1039091</xdr:colOff>
      <xdr:row>640</xdr:row>
      <xdr:rowOff>544751</xdr:rowOff>
    </xdr:to>
    <xdr:pic>
      <xdr:nvPicPr>
        <xdr:cNvPr id="437" name="Immagine 436">
          <a:extLst>
            <a:ext uri="{FF2B5EF4-FFF2-40B4-BE49-F238E27FC236}">
              <a16:creationId xmlns:a16="http://schemas.microsoft.com/office/drawing/2014/main" id="{4612C60C-E220-7CB4-3CF6-AE1652CA19C5}"/>
            </a:ext>
          </a:extLst>
        </xdr:cNvPr>
        <xdr:cNvPicPr>
          <a:picLocks noChangeAspect="1"/>
        </xdr:cNvPicPr>
      </xdr:nvPicPr>
      <xdr:blipFill>
        <a:blip xmlns:r="http://schemas.openxmlformats.org/officeDocument/2006/relationships" r:embed="rId294"/>
        <a:stretch>
          <a:fillRect/>
        </a:stretch>
      </xdr:blipFill>
      <xdr:spPr>
        <a:xfrm>
          <a:off x="2294659" y="371301820"/>
          <a:ext cx="571500" cy="423522"/>
        </a:xfrm>
        <a:prstGeom prst="rect">
          <a:avLst/>
        </a:prstGeom>
      </xdr:spPr>
    </xdr:pic>
    <xdr:clientData/>
  </xdr:twoCellAnchor>
  <xdr:twoCellAnchor editAs="oneCell">
    <xdr:from>
      <xdr:col>2</xdr:col>
      <xdr:colOff>450273</xdr:colOff>
      <xdr:row>641</xdr:row>
      <xdr:rowOff>103909</xdr:rowOff>
    </xdr:from>
    <xdr:to>
      <xdr:col>2</xdr:col>
      <xdr:colOff>1021773</xdr:colOff>
      <xdr:row>641</xdr:row>
      <xdr:rowOff>527431</xdr:rowOff>
    </xdr:to>
    <xdr:pic>
      <xdr:nvPicPr>
        <xdr:cNvPr id="439" name="Immagine 438">
          <a:extLst>
            <a:ext uri="{FF2B5EF4-FFF2-40B4-BE49-F238E27FC236}">
              <a16:creationId xmlns:a16="http://schemas.microsoft.com/office/drawing/2014/main" id="{B6DBC8E8-BDED-42DB-A395-8258A63E2770}"/>
            </a:ext>
          </a:extLst>
        </xdr:cNvPr>
        <xdr:cNvPicPr>
          <a:picLocks noChangeAspect="1"/>
        </xdr:cNvPicPr>
      </xdr:nvPicPr>
      <xdr:blipFill>
        <a:blip xmlns:r="http://schemas.openxmlformats.org/officeDocument/2006/relationships" r:embed="rId294"/>
        <a:stretch>
          <a:fillRect/>
        </a:stretch>
      </xdr:blipFill>
      <xdr:spPr>
        <a:xfrm>
          <a:off x="2277341" y="372011864"/>
          <a:ext cx="571500" cy="423522"/>
        </a:xfrm>
        <a:prstGeom prst="rect">
          <a:avLst/>
        </a:prstGeom>
      </xdr:spPr>
    </xdr:pic>
    <xdr:clientData/>
  </xdr:twoCellAnchor>
  <xdr:twoCellAnchor editAs="oneCell">
    <xdr:from>
      <xdr:col>2</xdr:col>
      <xdr:colOff>372341</xdr:colOff>
      <xdr:row>643</xdr:row>
      <xdr:rowOff>103910</xdr:rowOff>
    </xdr:from>
    <xdr:to>
      <xdr:col>2</xdr:col>
      <xdr:colOff>1209194</xdr:colOff>
      <xdr:row>643</xdr:row>
      <xdr:rowOff>623456</xdr:rowOff>
    </xdr:to>
    <xdr:pic>
      <xdr:nvPicPr>
        <xdr:cNvPr id="440" name="Immagine 439">
          <a:extLst>
            <a:ext uri="{FF2B5EF4-FFF2-40B4-BE49-F238E27FC236}">
              <a16:creationId xmlns:a16="http://schemas.microsoft.com/office/drawing/2014/main" id="{66AAFF18-AE86-BBCB-1E7C-0714018E7B78}"/>
            </a:ext>
          </a:extLst>
        </xdr:cNvPr>
        <xdr:cNvPicPr>
          <a:picLocks noChangeAspect="1"/>
        </xdr:cNvPicPr>
      </xdr:nvPicPr>
      <xdr:blipFill>
        <a:blip xmlns:r="http://schemas.openxmlformats.org/officeDocument/2006/relationships" r:embed="rId295"/>
        <a:stretch>
          <a:fillRect/>
        </a:stretch>
      </xdr:blipFill>
      <xdr:spPr>
        <a:xfrm>
          <a:off x="2199409" y="372739228"/>
          <a:ext cx="836853" cy="519546"/>
        </a:xfrm>
        <a:prstGeom prst="rect">
          <a:avLst/>
        </a:prstGeom>
      </xdr:spPr>
    </xdr:pic>
    <xdr:clientData/>
  </xdr:twoCellAnchor>
  <xdr:twoCellAnchor editAs="oneCell">
    <xdr:from>
      <xdr:col>2</xdr:col>
      <xdr:colOff>372342</xdr:colOff>
      <xdr:row>645</xdr:row>
      <xdr:rowOff>60613</xdr:rowOff>
    </xdr:from>
    <xdr:to>
      <xdr:col>2</xdr:col>
      <xdr:colOff>1262604</xdr:colOff>
      <xdr:row>645</xdr:row>
      <xdr:rowOff>787976</xdr:rowOff>
    </xdr:to>
    <xdr:pic>
      <xdr:nvPicPr>
        <xdr:cNvPr id="442" name="Immagine 441">
          <a:extLst>
            <a:ext uri="{FF2B5EF4-FFF2-40B4-BE49-F238E27FC236}">
              <a16:creationId xmlns:a16="http://schemas.microsoft.com/office/drawing/2014/main" id="{C985951C-1DA8-9354-B8ED-AC27AA389F3A}"/>
            </a:ext>
          </a:extLst>
        </xdr:cNvPr>
        <xdr:cNvPicPr>
          <a:picLocks noChangeAspect="1"/>
        </xdr:cNvPicPr>
      </xdr:nvPicPr>
      <xdr:blipFill>
        <a:blip xmlns:r="http://schemas.openxmlformats.org/officeDocument/2006/relationships" r:embed="rId296"/>
        <a:stretch>
          <a:fillRect/>
        </a:stretch>
      </xdr:blipFill>
      <xdr:spPr>
        <a:xfrm>
          <a:off x="2199410" y="373423295"/>
          <a:ext cx="890262" cy="727363"/>
        </a:xfrm>
        <a:prstGeom prst="rect">
          <a:avLst/>
        </a:prstGeom>
      </xdr:spPr>
    </xdr:pic>
    <xdr:clientData/>
  </xdr:twoCellAnchor>
  <xdr:twoCellAnchor editAs="oneCell">
    <xdr:from>
      <xdr:col>2</xdr:col>
      <xdr:colOff>329046</xdr:colOff>
      <xdr:row>651</xdr:row>
      <xdr:rowOff>86592</xdr:rowOff>
    </xdr:from>
    <xdr:to>
      <xdr:col>2</xdr:col>
      <xdr:colOff>1160319</xdr:colOff>
      <xdr:row>651</xdr:row>
      <xdr:rowOff>553754</xdr:rowOff>
    </xdr:to>
    <xdr:pic>
      <xdr:nvPicPr>
        <xdr:cNvPr id="443" name="Immagine 442">
          <a:extLst>
            <a:ext uri="{FF2B5EF4-FFF2-40B4-BE49-F238E27FC236}">
              <a16:creationId xmlns:a16="http://schemas.microsoft.com/office/drawing/2014/main" id="{1DB920CD-DAAB-461C-C742-0EB6B0D6336A}"/>
            </a:ext>
          </a:extLst>
        </xdr:cNvPr>
        <xdr:cNvPicPr>
          <a:picLocks noChangeAspect="1"/>
        </xdr:cNvPicPr>
      </xdr:nvPicPr>
      <xdr:blipFill>
        <a:blip xmlns:r="http://schemas.openxmlformats.org/officeDocument/2006/relationships" r:embed="rId297"/>
        <a:stretch>
          <a:fillRect/>
        </a:stretch>
      </xdr:blipFill>
      <xdr:spPr>
        <a:xfrm>
          <a:off x="2156114" y="374912660"/>
          <a:ext cx="831273" cy="467162"/>
        </a:xfrm>
        <a:prstGeom prst="rect">
          <a:avLst/>
        </a:prstGeom>
      </xdr:spPr>
    </xdr:pic>
    <xdr:clientData/>
  </xdr:twoCellAnchor>
  <xdr:twoCellAnchor editAs="oneCell">
    <xdr:from>
      <xdr:col>2</xdr:col>
      <xdr:colOff>311727</xdr:colOff>
      <xdr:row>652</xdr:row>
      <xdr:rowOff>77932</xdr:rowOff>
    </xdr:from>
    <xdr:to>
      <xdr:col>2</xdr:col>
      <xdr:colOff>1143000</xdr:colOff>
      <xdr:row>652</xdr:row>
      <xdr:rowOff>545094</xdr:rowOff>
    </xdr:to>
    <xdr:pic>
      <xdr:nvPicPr>
        <xdr:cNvPr id="444" name="Immagine 443">
          <a:extLst>
            <a:ext uri="{FF2B5EF4-FFF2-40B4-BE49-F238E27FC236}">
              <a16:creationId xmlns:a16="http://schemas.microsoft.com/office/drawing/2014/main" id="{D7115A78-10E7-41D3-A7FD-9133808CDF6D}"/>
            </a:ext>
          </a:extLst>
        </xdr:cNvPr>
        <xdr:cNvPicPr>
          <a:picLocks noChangeAspect="1"/>
        </xdr:cNvPicPr>
      </xdr:nvPicPr>
      <xdr:blipFill>
        <a:blip xmlns:r="http://schemas.openxmlformats.org/officeDocument/2006/relationships" r:embed="rId297"/>
        <a:stretch>
          <a:fillRect/>
        </a:stretch>
      </xdr:blipFill>
      <xdr:spPr>
        <a:xfrm>
          <a:off x="2138795" y="375527455"/>
          <a:ext cx="831273" cy="467162"/>
        </a:xfrm>
        <a:prstGeom prst="rect">
          <a:avLst/>
        </a:prstGeom>
      </xdr:spPr>
    </xdr:pic>
    <xdr:clientData/>
  </xdr:twoCellAnchor>
  <xdr:twoCellAnchor editAs="oneCell">
    <xdr:from>
      <xdr:col>2</xdr:col>
      <xdr:colOff>303069</xdr:colOff>
      <xdr:row>653</xdr:row>
      <xdr:rowOff>51955</xdr:rowOff>
    </xdr:from>
    <xdr:to>
      <xdr:col>2</xdr:col>
      <xdr:colOff>1203615</xdr:colOff>
      <xdr:row>653</xdr:row>
      <xdr:rowOff>519184</xdr:rowOff>
    </xdr:to>
    <xdr:pic>
      <xdr:nvPicPr>
        <xdr:cNvPr id="446" name="Immagine 445">
          <a:extLst>
            <a:ext uri="{FF2B5EF4-FFF2-40B4-BE49-F238E27FC236}">
              <a16:creationId xmlns:a16="http://schemas.microsoft.com/office/drawing/2014/main" id="{AB85A954-C36E-5B3E-B280-EF90DB629844}"/>
            </a:ext>
          </a:extLst>
        </xdr:cNvPr>
        <xdr:cNvPicPr>
          <a:picLocks noChangeAspect="1"/>
        </xdr:cNvPicPr>
      </xdr:nvPicPr>
      <xdr:blipFill>
        <a:blip xmlns:r="http://schemas.openxmlformats.org/officeDocument/2006/relationships" r:embed="rId298"/>
        <a:stretch>
          <a:fillRect/>
        </a:stretch>
      </xdr:blipFill>
      <xdr:spPr>
        <a:xfrm>
          <a:off x="2130137" y="376124932"/>
          <a:ext cx="900546" cy="467229"/>
        </a:xfrm>
        <a:prstGeom prst="rect">
          <a:avLst/>
        </a:prstGeom>
      </xdr:spPr>
    </xdr:pic>
    <xdr:clientData/>
  </xdr:twoCellAnchor>
  <xdr:twoCellAnchor editAs="oneCell">
    <xdr:from>
      <xdr:col>2</xdr:col>
      <xdr:colOff>303068</xdr:colOff>
      <xdr:row>654</xdr:row>
      <xdr:rowOff>60614</xdr:rowOff>
    </xdr:from>
    <xdr:to>
      <xdr:col>2</xdr:col>
      <xdr:colOff>1203614</xdr:colOff>
      <xdr:row>654</xdr:row>
      <xdr:rowOff>527843</xdr:rowOff>
    </xdr:to>
    <xdr:pic>
      <xdr:nvPicPr>
        <xdr:cNvPr id="448" name="Immagine 447">
          <a:extLst>
            <a:ext uri="{FF2B5EF4-FFF2-40B4-BE49-F238E27FC236}">
              <a16:creationId xmlns:a16="http://schemas.microsoft.com/office/drawing/2014/main" id="{892D053D-281A-40E9-B71B-CA97A6A6F44D}"/>
            </a:ext>
          </a:extLst>
        </xdr:cNvPr>
        <xdr:cNvPicPr>
          <a:picLocks noChangeAspect="1"/>
        </xdr:cNvPicPr>
      </xdr:nvPicPr>
      <xdr:blipFill>
        <a:blip xmlns:r="http://schemas.openxmlformats.org/officeDocument/2006/relationships" r:embed="rId298"/>
        <a:stretch>
          <a:fillRect/>
        </a:stretch>
      </xdr:blipFill>
      <xdr:spPr>
        <a:xfrm>
          <a:off x="2130136" y="376757046"/>
          <a:ext cx="900546" cy="467229"/>
        </a:xfrm>
        <a:prstGeom prst="rect">
          <a:avLst/>
        </a:prstGeom>
      </xdr:spPr>
    </xdr:pic>
    <xdr:clientData/>
  </xdr:twoCellAnchor>
  <xdr:twoCellAnchor editAs="oneCell">
    <xdr:from>
      <xdr:col>2</xdr:col>
      <xdr:colOff>493568</xdr:colOff>
      <xdr:row>668</xdr:row>
      <xdr:rowOff>51954</xdr:rowOff>
    </xdr:from>
    <xdr:to>
      <xdr:col>2</xdr:col>
      <xdr:colOff>1047750</xdr:colOff>
      <xdr:row>668</xdr:row>
      <xdr:rowOff>417349</xdr:rowOff>
    </xdr:to>
    <xdr:pic>
      <xdr:nvPicPr>
        <xdr:cNvPr id="449" name="Immagine 448">
          <a:extLst>
            <a:ext uri="{FF2B5EF4-FFF2-40B4-BE49-F238E27FC236}">
              <a16:creationId xmlns:a16="http://schemas.microsoft.com/office/drawing/2014/main" id="{E8DC83A3-1128-E400-459A-0390798C951A}"/>
            </a:ext>
          </a:extLst>
        </xdr:cNvPr>
        <xdr:cNvPicPr>
          <a:picLocks noChangeAspect="1"/>
        </xdr:cNvPicPr>
      </xdr:nvPicPr>
      <xdr:blipFill>
        <a:blip xmlns:r="http://schemas.openxmlformats.org/officeDocument/2006/relationships" r:embed="rId299"/>
        <a:stretch>
          <a:fillRect/>
        </a:stretch>
      </xdr:blipFill>
      <xdr:spPr>
        <a:xfrm>
          <a:off x="2320636" y="377596977"/>
          <a:ext cx="554182" cy="365395"/>
        </a:xfrm>
        <a:prstGeom prst="rect">
          <a:avLst/>
        </a:prstGeom>
      </xdr:spPr>
    </xdr:pic>
    <xdr:clientData/>
  </xdr:twoCellAnchor>
  <xdr:twoCellAnchor editAs="oneCell">
    <xdr:from>
      <xdr:col>2</xdr:col>
      <xdr:colOff>467591</xdr:colOff>
      <xdr:row>669</xdr:row>
      <xdr:rowOff>51954</xdr:rowOff>
    </xdr:from>
    <xdr:to>
      <xdr:col>2</xdr:col>
      <xdr:colOff>1021773</xdr:colOff>
      <xdr:row>669</xdr:row>
      <xdr:rowOff>417349</xdr:rowOff>
    </xdr:to>
    <xdr:pic>
      <xdr:nvPicPr>
        <xdr:cNvPr id="450" name="Immagine 449">
          <a:extLst>
            <a:ext uri="{FF2B5EF4-FFF2-40B4-BE49-F238E27FC236}">
              <a16:creationId xmlns:a16="http://schemas.microsoft.com/office/drawing/2014/main" id="{8D205361-96AB-4784-B9EA-9D2F7DE37117}"/>
            </a:ext>
          </a:extLst>
        </xdr:cNvPr>
        <xdr:cNvPicPr>
          <a:picLocks noChangeAspect="1"/>
        </xdr:cNvPicPr>
      </xdr:nvPicPr>
      <xdr:blipFill>
        <a:blip xmlns:r="http://schemas.openxmlformats.org/officeDocument/2006/relationships" r:embed="rId299"/>
        <a:stretch>
          <a:fillRect/>
        </a:stretch>
      </xdr:blipFill>
      <xdr:spPr>
        <a:xfrm>
          <a:off x="2294659" y="378064568"/>
          <a:ext cx="554182" cy="365395"/>
        </a:xfrm>
        <a:prstGeom prst="rect">
          <a:avLst/>
        </a:prstGeom>
      </xdr:spPr>
    </xdr:pic>
    <xdr:clientData/>
  </xdr:twoCellAnchor>
  <xdr:twoCellAnchor editAs="oneCell">
    <xdr:from>
      <xdr:col>2</xdr:col>
      <xdr:colOff>484909</xdr:colOff>
      <xdr:row>670</xdr:row>
      <xdr:rowOff>51955</xdr:rowOff>
    </xdr:from>
    <xdr:to>
      <xdr:col>2</xdr:col>
      <xdr:colOff>1039091</xdr:colOff>
      <xdr:row>670</xdr:row>
      <xdr:rowOff>417350</xdr:rowOff>
    </xdr:to>
    <xdr:pic>
      <xdr:nvPicPr>
        <xdr:cNvPr id="451" name="Immagine 450">
          <a:extLst>
            <a:ext uri="{FF2B5EF4-FFF2-40B4-BE49-F238E27FC236}">
              <a16:creationId xmlns:a16="http://schemas.microsoft.com/office/drawing/2014/main" id="{8A0E9445-DBFD-4BE0-B673-E5813C1B2690}"/>
            </a:ext>
          </a:extLst>
        </xdr:cNvPr>
        <xdr:cNvPicPr>
          <a:picLocks noChangeAspect="1"/>
        </xdr:cNvPicPr>
      </xdr:nvPicPr>
      <xdr:blipFill>
        <a:blip xmlns:r="http://schemas.openxmlformats.org/officeDocument/2006/relationships" r:embed="rId299"/>
        <a:stretch>
          <a:fillRect/>
        </a:stretch>
      </xdr:blipFill>
      <xdr:spPr>
        <a:xfrm>
          <a:off x="2311977" y="378532160"/>
          <a:ext cx="554182" cy="365395"/>
        </a:xfrm>
        <a:prstGeom prst="rect">
          <a:avLst/>
        </a:prstGeom>
      </xdr:spPr>
    </xdr:pic>
    <xdr:clientData/>
  </xdr:twoCellAnchor>
  <xdr:twoCellAnchor editAs="oneCell">
    <xdr:from>
      <xdr:col>2</xdr:col>
      <xdr:colOff>467591</xdr:colOff>
      <xdr:row>671</xdr:row>
      <xdr:rowOff>69273</xdr:rowOff>
    </xdr:from>
    <xdr:to>
      <xdr:col>2</xdr:col>
      <xdr:colOff>1021773</xdr:colOff>
      <xdr:row>671</xdr:row>
      <xdr:rowOff>434668</xdr:rowOff>
    </xdr:to>
    <xdr:pic>
      <xdr:nvPicPr>
        <xdr:cNvPr id="452" name="Immagine 451">
          <a:extLst>
            <a:ext uri="{FF2B5EF4-FFF2-40B4-BE49-F238E27FC236}">
              <a16:creationId xmlns:a16="http://schemas.microsoft.com/office/drawing/2014/main" id="{A3CDF078-229B-49DF-8254-2CB8C467C2EF}"/>
            </a:ext>
          </a:extLst>
        </xdr:cNvPr>
        <xdr:cNvPicPr>
          <a:picLocks noChangeAspect="1"/>
        </xdr:cNvPicPr>
      </xdr:nvPicPr>
      <xdr:blipFill>
        <a:blip xmlns:r="http://schemas.openxmlformats.org/officeDocument/2006/relationships" r:embed="rId299"/>
        <a:stretch>
          <a:fillRect/>
        </a:stretch>
      </xdr:blipFill>
      <xdr:spPr>
        <a:xfrm>
          <a:off x="2294659" y="379017068"/>
          <a:ext cx="554182" cy="365395"/>
        </a:xfrm>
        <a:prstGeom prst="rect">
          <a:avLst/>
        </a:prstGeom>
      </xdr:spPr>
    </xdr:pic>
    <xdr:clientData/>
  </xdr:twoCellAnchor>
  <xdr:twoCellAnchor editAs="oneCell">
    <xdr:from>
      <xdr:col>2</xdr:col>
      <xdr:colOff>484909</xdr:colOff>
      <xdr:row>672</xdr:row>
      <xdr:rowOff>60613</xdr:rowOff>
    </xdr:from>
    <xdr:to>
      <xdr:col>2</xdr:col>
      <xdr:colOff>1039091</xdr:colOff>
      <xdr:row>672</xdr:row>
      <xdr:rowOff>426008</xdr:rowOff>
    </xdr:to>
    <xdr:pic>
      <xdr:nvPicPr>
        <xdr:cNvPr id="453" name="Immagine 452">
          <a:extLst>
            <a:ext uri="{FF2B5EF4-FFF2-40B4-BE49-F238E27FC236}">
              <a16:creationId xmlns:a16="http://schemas.microsoft.com/office/drawing/2014/main" id="{67942167-5BB0-42EA-9DA6-004F68A4CC47}"/>
            </a:ext>
          </a:extLst>
        </xdr:cNvPr>
        <xdr:cNvPicPr>
          <a:picLocks noChangeAspect="1"/>
        </xdr:cNvPicPr>
      </xdr:nvPicPr>
      <xdr:blipFill>
        <a:blip xmlns:r="http://schemas.openxmlformats.org/officeDocument/2006/relationships" r:embed="rId299"/>
        <a:stretch>
          <a:fillRect/>
        </a:stretch>
      </xdr:blipFill>
      <xdr:spPr>
        <a:xfrm>
          <a:off x="2311977" y="379475999"/>
          <a:ext cx="554182" cy="365395"/>
        </a:xfrm>
        <a:prstGeom prst="rect">
          <a:avLst/>
        </a:prstGeom>
      </xdr:spPr>
    </xdr:pic>
    <xdr:clientData/>
  </xdr:twoCellAnchor>
  <xdr:twoCellAnchor editAs="oneCell">
    <xdr:from>
      <xdr:col>2</xdr:col>
      <xdr:colOff>467591</xdr:colOff>
      <xdr:row>673</xdr:row>
      <xdr:rowOff>25978</xdr:rowOff>
    </xdr:from>
    <xdr:to>
      <xdr:col>2</xdr:col>
      <xdr:colOff>1021773</xdr:colOff>
      <xdr:row>673</xdr:row>
      <xdr:rowOff>391373</xdr:rowOff>
    </xdr:to>
    <xdr:pic>
      <xdr:nvPicPr>
        <xdr:cNvPr id="454" name="Immagine 453">
          <a:extLst>
            <a:ext uri="{FF2B5EF4-FFF2-40B4-BE49-F238E27FC236}">
              <a16:creationId xmlns:a16="http://schemas.microsoft.com/office/drawing/2014/main" id="{271F9C82-90ED-47E3-8EBC-C9F1C8C546D2}"/>
            </a:ext>
          </a:extLst>
        </xdr:cNvPr>
        <xdr:cNvPicPr>
          <a:picLocks noChangeAspect="1"/>
        </xdr:cNvPicPr>
      </xdr:nvPicPr>
      <xdr:blipFill>
        <a:blip xmlns:r="http://schemas.openxmlformats.org/officeDocument/2006/relationships" r:embed="rId299"/>
        <a:stretch>
          <a:fillRect/>
        </a:stretch>
      </xdr:blipFill>
      <xdr:spPr>
        <a:xfrm>
          <a:off x="2294659" y="379908955"/>
          <a:ext cx="554182" cy="365395"/>
        </a:xfrm>
        <a:prstGeom prst="rect">
          <a:avLst/>
        </a:prstGeom>
      </xdr:spPr>
    </xdr:pic>
    <xdr:clientData/>
  </xdr:twoCellAnchor>
  <xdr:twoCellAnchor editAs="oneCell">
    <xdr:from>
      <xdr:col>2</xdr:col>
      <xdr:colOff>450273</xdr:colOff>
      <xdr:row>674</xdr:row>
      <xdr:rowOff>51954</xdr:rowOff>
    </xdr:from>
    <xdr:to>
      <xdr:col>2</xdr:col>
      <xdr:colOff>1004455</xdr:colOff>
      <xdr:row>674</xdr:row>
      <xdr:rowOff>417349</xdr:rowOff>
    </xdr:to>
    <xdr:pic>
      <xdr:nvPicPr>
        <xdr:cNvPr id="455" name="Immagine 454">
          <a:extLst>
            <a:ext uri="{FF2B5EF4-FFF2-40B4-BE49-F238E27FC236}">
              <a16:creationId xmlns:a16="http://schemas.microsoft.com/office/drawing/2014/main" id="{DCEF6B33-62A7-4F2E-9786-B1A923E5B6FA}"/>
            </a:ext>
          </a:extLst>
        </xdr:cNvPr>
        <xdr:cNvPicPr>
          <a:picLocks noChangeAspect="1"/>
        </xdr:cNvPicPr>
      </xdr:nvPicPr>
      <xdr:blipFill>
        <a:blip xmlns:r="http://schemas.openxmlformats.org/officeDocument/2006/relationships" r:embed="rId299"/>
        <a:stretch>
          <a:fillRect/>
        </a:stretch>
      </xdr:blipFill>
      <xdr:spPr>
        <a:xfrm>
          <a:off x="2277341" y="380402522"/>
          <a:ext cx="554182" cy="365395"/>
        </a:xfrm>
        <a:prstGeom prst="rect">
          <a:avLst/>
        </a:prstGeom>
      </xdr:spPr>
    </xdr:pic>
    <xdr:clientData/>
  </xdr:twoCellAnchor>
  <xdr:twoCellAnchor editAs="oneCell">
    <xdr:from>
      <xdr:col>2</xdr:col>
      <xdr:colOff>458932</xdr:colOff>
      <xdr:row>675</xdr:row>
      <xdr:rowOff>51954</xdr:rowOff>
    </xdr:from>
    <xdr:to>
      <xdr:col>2</xdr:col>
      <xdr:colOff>1013114</xdr:colOff>
      <xdr:row>675</xdr:row>
      <xdr:rowOff>417349</xdr:rowOff>
    </xdr:to>
    <xdr:pic>
      <xdr:nvPicPr>
        <xdr:cNvPr id="456" name="Immagine 455">
          <a:extLst>
            <a:ext uri="{FF2B5EF4-FFF2-40B4-BE49-F238E27FC236}">
              <a16:creationId xmlns:a16="http://schemas.microsoft.com/office/drawing/2014/main" id="{D7DEBC48-2A36-4681-B9AC-D7CF8F311958}"/>
            </a:ext>
          </a:extLst>
        </xdr:cNvPr>
        <xdr:cNvPicPr>
          <a:picLocks noChangeAspect="1"/>
        </xdr:cNvPicPr>
      </xdr:nvPicPr>
      <xdr:blipFill>
        <a:blip xmlns:r="http://schemas.openxmlformats.org/officeDocument/2006/relationships" r:embed="rId299"/>
        <a:stretch>
          <a:fillRect/>
        </a:stretch>
      </xdr:blipFill>
      <xdr:spPr>
        <a:xfrm>
          <a:off x="2286000" y="380870113"/>
          <a:ext cx="554182" cy="365395"/>
        </a:xfrm>
        <a:prstGeom prst="rect">
          <a:avLst/>
        </a:prstGeom>
      </xdr:spPr>
    </xdr:pic>
    <xdr:clientData/>
  </xdr:twoCellAnchor>
  <xdr:twoCellAnchor editAs="oneCell">
    <xdr:from>
      <xdr:col>2</xdr:col>
      <xdr:colOff>493568</xdr:colOff>
      <xdr:row>676</xdr:row>
      <xdr:rowOff>43296</xdr:rowOff>
    </xdr:from>
    <xdr:to>
      <xdr:col>2</xdr:col>
      <xdr:colOff>1047750</xdr:colOff>
      <xdr:row>676</xdr:row>
      <xdr:rowOff>408691</xdr:rowOff>
    </xdr:to>
    <xdr:pic>
      <xdr:nvPicPr>
        <xdr:cNvPr id="457" name="Immagine 456">
          <a:extLst>
            <a:ext uri="{FF2B5EF4-FFF2-40B4-BE49-F238E27FC236}">
              <a16:creationId xmlns:a16="http://schemas.microsoft.com/office/drawing/2014/main" id="{2C065538-2DAE-479B-AAD7-CFA25278B674}"/>
            </a:ext>
          </a:extLst>
        </xdr:cNvPr>
        <xdr:cNvPicPr>
          <a:picLocks noChangeAspect="1"/>
        </xdr:cNvPicPr>
      </xdr:nvPicPr>
      <xdr:blipFill>
        <a:blip xmlns:r="http://schemas.openxmlformats.org/officeDocument/2006/relationships" r:embed="rId299"/>
        <a:stretch>
          <a:fillRect/>
        </a:stretch>
      </xdr:blipFill>
      <xdr:spPr>
        <a:xfrm>
          <a:off x="2320636" y="381329046"/>
          <a:ext cx="554182" cy="365395"/>
        </a:xfrm>
        <a:prstGeom prst="rect">
          <a:avLst/>
        </a:prstGeom>
      </xdr:spPr>
    </xdr:pic>
    <xdr:clientData/>
  </xdr:twoCellAnchor>
  <xdr:twoCellAnchor editAs="oneCell">
    <xdr:from>
      <xdr:col>2</xdr:col>
      <xdr:colOff>502227</xdr:colOff>
      <xdr:row>677</xdr:row>
      <xdr:rowOff>34636</xdr:rowOff>
    </xdr:from>
    <xdr:to>
      <xdr:col>2</xdr:col>
      <xdr:colOff>1056409</xdr:colOff>
      <xdr:row>677</xdr:row>
      <xdr:rowOff>400031</xdr:rowOff>
    </xdr:to>
    <xdr:pic>
      <xdr:nvPicPr>
        <xdr:cNvPr id="458" name="Immagine 457">
          <a:extLst>
            <a:ext uri="{FF2B5EF4-FFF2-40B4-BE49-F238E27FC236}">
              <a16:creationId xmlns:a16="http://schemas.microsoft.com/office/drawing/2014/main" id="{BA7AACDA-8476-4F37-A831-156787C43BD6}"/>
            </a:ext>
          </a:extLst>
        </xdr:cNvPr>
        <xdr:cNvPicPr>
          <a:picLocks noChangeAspect="1"/>
        </xdr:cNvPicPr>
      </xdr:nvPicPr>
      <xdr:blipFill>
        <a:blip xmlns:r="http://schemas.openxmlformats.org/officeDocument/2006/relationships" r:embed="rId299"/>
        <a:stretch>
          <a:fillRect/>
        </a:stretch>
      </xdr:blipFill>
      <xdr:spPr>
        <a:xfrm>
          <a:off x="2329295" y="381787977"/>
          <a:ext cx="554182" cy="365395"/>
        </a:xfrm>
        <a:prstGeom prst="rect">
          <a:avLst/>
        </a:prstGeom>
      </xdr:spPr>
    </xdr:pic>
    <xdr:clientData/>
  </xdr:twoCellAnchor>
  <xdr:twoCellAnchor editAs="oneCell">
    <xdr:from>
      <xdr:col>2</xdr:col>
      <xdr:colOff>493568</xdr:colOff>
      <xdr:row>678</xdr:row>
      <xdr:rowOff>43295</xdr:rowOff>
    </xdr:from>
    <xdr:to>
      <xdr:col>2</xdr:col>
      <xdr:colOff>1047750</xdr:colOff>
      <xdr:row>678</xdr:row>
      <xdr:rowOff>408690</xdr:rowOff>
    </xdr:to>
    <xdr:pic>
      <xdr:nvPicPr>
        <xdr:cNvPr id="460" name="Immagine 459">
          <a:extLst>
            <a:ext uri="{FF2B5EF4-FFF2-40B4-BE49-F238E27FC236}">
              <a16:creationId xmlns:a16="http://schemas.microsoft.com/office/drawing/2014/main" id="{B27B743E-0275-4A62-B9C1-E75ADE155938}"/>
            </a:ext>
          </a:extLst>
        </xdr:cNvPr>
        <xdr:cNvPicPr>
          <a:picLocks noChangeAspect="1"/>
        </xdr:cNvPicPr>
      </xdr:nvPicPr>
      <xdr:blipFill>
        <a:blip xmlns:r="http://schemas.openxmlformats.org/officeDocument/2006/relationships" r:embed="rId299"/>
        <a:stretch>
          <a:fillRect/>
        </a:stretch>
      </xdr:blipFill>
      <xdr:spPr>
        <a:xfrm>
          <a:off x="2320636" y="382264227"/>
          <a:ext cx="554182" cy="365395"/>
        </a:xfrm>
        <a:prstGeom prst="rect">
          <a:avLst/>
        </a:prstGeom>
      </xdr:spPr>
    </xdr:pic>
    <xdr:clientData/>
  </xdr:twoCellAnchor>
  <xdr:twoCellAnchor editAs="oneCell">
    <xdr:from>
      <xdr:col>2</xdr:col>
      <xdr:colOff>484909</xdr:colOff>
      <xdr:row>679</xdr:row>
      <xdr:rowOff>43295</xdr:rowOff>
    </xdr:from>
    <xdr:to>
      <xdr:col>2</xdr:col>
      <xdr:colOff>1039091</xdr:colOff>
      <xdr:row>679</xdr:row>
      <xdr:rowOff>408690</xdr:rowOff>
    </xdr:to>
    <xdr:pic>
      <xdr:nvPicPr>
        <xdr:cNvPr id="461" name="Immagine 460">
          <a:extLst>
            <a:ext uri="{FF2B5EF4-FFF2-40B4-BE49-F238E27FC236}">
              <a16:creationId xmlns:a16="http://schemas.microsoft.com/office/drawing/2014/main" id="{BFD787F2-6E5F-4C25-9343-F7DD53932401}"/>
            </a:ext>
          </a:extLst>
        </xdr:cNvPr>
        <xdr:cNvPicPr>
          <a:picLocks noChangeAspect="1"/>
        </xdr:cNvPicPr>
      </xdr:nvPicPr>
      <xdr:blipFill>
        <a:blip xmlns:r="http://schemas.openxmlformats.org/officeDocument/2006/relationships" r:embed="rId299"/>
        <a:stretch>
          <a:fillRect/>
        </a:stretch>
      </xdr:blipFill>
      <xdr:spPr>
        <a:xfrm>
          <a:off x="2311977" y="382731818"/>
          <a:ext cx="554182" cy="365395"/>
        </a:xfrm>
        <a:prstGeom prst="rect">
          <a:avLst/>
        </a:prstGeom>
      </xdr:spPr>
    </xdr:pic>
    <xdr:clientData/>
  </xdr:twoCellAnchor>
  <xdr:twoCellAnchor editAs="oneCell">
    <xdr:from>
      <xdr:col>2</xdr:col>
      <xdr:colOff>493568</xdr:colOff>
      <xdr:row>680</xdr:row>
      <xdr:rowOff>43295</xdr:rowOff>
    </xdr:from>
    <xdr:to>
      <xdr:col>2</xdr:col>
      <xdr:colOff>1047750</xdr:colOff>
      <xdr:row>680</xdr:row>
      <xdr:rowOff>408690</xdr:rowOff>
    </xdr:to>
    <xdr:pic>
      <xdr:nvPicPr>
        <xdr:cNvPr id="462" name="Immagine 461">
          <a:extLst>
            <a:ext uri="{FF2B5EF4-FFF2-40B4-BE49-F238E27FC236}">
              <a16:creationId xmlns:a16="http://schemas.microsoft.com/office/drawing/2014/main" id="{B1FE4422-5D6A-4F42-AE09-2752F85695A4}"/>
            </a:ext>
          </a:extLst>
        </xdr:cNvPr>
        <xdr:cNvPicPr>
          <a:picLocks noChangeAspect="1"/>
        </xdr:cNvPicPr>
      </xdr:nvPicPr>
      <xdr:blipFill>
        <a:blip xmlns:r="http://schemas.openxmlformats.org/officeDocument/2006/relationships" r:embed="rId299"/>
        <a:stretch>
          <a:fillRect/>
        </a:stretch>
      </xdr:blipFill>
      <xdr:spPr>
        <a:xfrm>
          <a:off x="2320636" y="383199409"/>
          <a:ext cx="554182" cy="365395"/>
        </a:xfrm>
        <a:prstGeom prst="rect">
          <a:avLst/>
        </a:prstGeom>
      </xdr:spPr>
    </xdr:pic>
    <xdr:clientData/>
  </xdr:twoCellAnchor>
  <xdr:twoCellAnchor editAs="oneCell">
    <xdr:from>
      <xdr:col>2</xdr:col>
      <xdr:colOff>502227</xdr:colOff>
      <xdr:row>681</xdr:row>
      <xdr:rowOff>43295</xdr:rowOff>
    </xdr:from>
    <xdr:to>
      <xdr:col>2</xdr:col>
      <xdr:colOff>1056409</xdr:colOff>
      <xdr:row>681</xdr:row>
      <xdr:rowOff>408690</xdr:rowOff>
    </xdr:to>
    <xdr:pic>
      <xdr:nvPicPr>
        <xdr:cNvPr id="463" name="Immagine 462">
          <a:extLst>
            <a:ext uri="{FF2B5EF4-FFF2-40B4-BE49-F238E27FC236}">
              <a16:creationId xmlns:a16="http://schemas.microsoft.com/office/drawing/2014/main" id="{A554392C-625A-4509-A3E0-4C18A45BD4FC}"/>
            </a:ext>
          </a:extLst>
        </xdr:cNvPr>
        <xdr:cNvPicPr>
          <a:picLocks noChangeAspect="1"/>
        </xdr:cNvPicPr>
      </xdr:nvPicPr>
      <xdr:blipFill>
        <a:blip xmlns:r="http://schemas.openxmlformats.org/officeDocument/2006/relationships" r:embed="rId299"/>
        <a:stretch>
          <a:fillRect/>
        </a:stretch>
      </xdr:blipFill>
      <xdr:spPr>
        <a:xfrm>
          <a:off x="2329295" y="383667000"/>
          <a:ext cx="554182" cy="365395"/>
        </a:xfrm>
        <a:prstGeom prst="rect">
          <a:avLst/>
        </a:prstGeom>
      </xdr:spPr>
    </xdr:pic>
    <xdr:clientData/>
  </xdr:twoCellAnchor>
  <xdr:twoCellAnchor editAs="oneCell">
    <xdr:from>
      <xdr:col>2</xdr:col>
      <xdr:colOff>502227</xdr:colOff>
      <xdr:row>682</xdr:row>
      <xdr:rowOff>34637</xdr:rowOff>
    </xdr:from>
    <xdr:to>
      <xdr:col>2</xdr:col>
      <xdr:colOff>1056409</xdr:colOff>
      <xdr:row>682</xdr:row>
      <xdr:rowOff>400032</xdr:rowOff>
    </xdr:to>
    <xdr:pic>
      <xdr:nvPicPr>
        <xdr:cNvPr id="464" name="Immagine 463">
          <a:extLst>
            <a:ext uri="{FF2B5EF4-FFF2-40B4-BE49-F238E27FC236}">
              <a16:creationId xmlns:a16="http://schemas.microsoft.com/office/drawing/2014/main" id="{838F7DD0-0A26-4738-B396-513B4350BE82}"/>
            </a:ext>
          </a:extLst>
        </xdr:cNvPr>
        <xdr:cNvPicPr>
          <a:picLocks noChangeAspect="1"/>
        </xdr:cNvPicPr>
      </xdr:nvPicPr>
      <xdr:blipFill>
        <a:blip xmlns:r="http://schemas.openxmlformats.org/officeDocument/2006/relationships" r:embed="rId299"/>
        <a:stretch>
          <a:fillRect/>
        </a:stretch>
      </xdr:blipFill>
      <xdr:spPr>
        <a:xfrm>
          <a:off x="2329295" y="384125932"/>
          <a:ext cx="554182" cy="365395"/>
        </a:xfrm>
        <a:prstGeom prst="rect">
          <a:avLst/>
        </a:prstGeom>
      </xdr:spPr>
    </xdr:pic>
    <xdr:clientData/>
  </xdr:twoCellAnchor>
  <xdr:twoCellAnchor editAs="oneCell">
    <xdr:from>
      <xdr:col>2</xdr:col>
      <xdr:colOff>493568</xdr:colOff>
      <xdr:row>683</xdr:row>
      <xdr:rowOff>51955</xdr:rowOff>
    </xdr:from>
    <xdr:to>
      <xdr:col>2</xdr:col>
      <xdr:colOff>1047750</xdr:colOff>
      <xdr:row>683</xdr:row>
      <xdr:rowOff>417350</xdr:rowOff>
    </xdr:to>
    <xdr:pic>
      <xdr:nvPicPr>
        <xdr:cNvPr id="465" name="Immagine 464">
          <a:extLst>
            <a:ext uri="{FF2B5EF4-FFF2-40B4-BE49-F238E27FC236}">
              <a16:creationId xmlns:a16="http://schemas.microsoft.com/office/drawing/2014/main" id="{AC0FEAAB-2E23-432F-9D2D-91CED8FC59F0}"/>
            </a:ext>
          </a:extLst>
        </xdr:cNvPr>
        <xdr:cNvPicPr>
          <a:picLocks noChangeAspect="1"/>
        </xdr:cNvPicPr>
      </xdr:nvPicPr>
      <xdr:blipFill>
        <a:blip xmlns:r="http://schemas.openxmlformats.org/officeDocument/2006/relationships" r:embed="rId299"/>
        <a:stretch>
          <a:fillRect/>
        </a:stretch>
      </xdr:blipFill>
      <xdr:spPr>
        <a:xfrm>
          <a:off x="2320636" y="384610841"/>
          <a:ext cx="554182" cy="365395"/>
        </a:xfrm>
        <a:prstGeom prst="rect">
          <a:avLst/>
        </a:prstGeom>
      </xdr:spPr>
    </xdr:pic>
    <xdr:clientData/>
  </xdr:twoCellAnchor>
  <xdr:twoCellAnchor editAs="oneCell">
    <xdr:from>
      <xdr:col>2</xdr:col>
      <xdr:colOff>502228</xdr:colOff>
      <xdr:row>684</xdr:row>
      <xdr:rowOff>51955</xdr:rowOff>
    </xdr:from>
    <xdr:to>
      <xdr:col>2</xdr:col>
      <xdr:colOff>1056410</xdr:colOff>
      <xdr:row>684</xdr:row>
      <xdr:rowOff>417350</xdr:rowOff>
    </xdr:to>
    <xdr:pic>
      <xdr:nvPicPr>
        <xdr:cNvPr id="466" name="Immagine 465">
          <a:extLst>
            <a:ext uri="{FF2B5EF4-FFF2-40B4-BE49-F238E27FC236}">
              <a16:creationId xmlns:a16="http://schemas.microsoft.com/office/drawing/2014/main" id="{32EE9DCC-AC1A-4281-88F5-3D733852E72A}"/>
            </a:ext>
          </a:extLst>
        </xdr:cNvPr>
        <xdr:cNvPicPr>
          <a:picLocks noChangeAspect="1"/>
        </xdr:cNvPicPr>
      </xdr:nvPicPr>
      <xdr:blipFill>
        <a:blip xmlns:r="http://schemas.openxmlformats.org/officeDocument/2006/relationships" r:embed="rId299"/>
        <a:stretch>
          <a:fillRect/>
        </a:stretch>
      </xdr:blipFill>
      <xdr:spPr>
        <a:xfrm>
          <a:off x="2329296" y="385078432"/>
          <a:ext cx="554182" cy="365395"/>
        </a:xfrm>
        <a:prstGeom prst="rect">
          <a:avLst/>
        </a:prstGeom>
      </xdr:spPr>
    </xdr:pic>
    <xdr:clientData/>
  </xdr:twoCellAnchor>
  <xdr:twoCellAnchor editAs="oneCell">
    <xdr:from>
      <xdr:col>2</xdr:col>
      <xdr:colOff>502227</xdr:colOff>
      <xdr:row>685</xdr:row>
      <xdr:rowOff>43296</xdr:rowOff>
    </xdr:from>
    <xdr:to>
      <xdr:col>2</xdr:col>
      <xdr:colOff>1056409</xdr:colOff>
      <xdr:row>685</xdr:row>
      <xdr:rowOff>408691</xdr:rowOff>
    </xdr:to>
    <xdr:pic>
      <xdr:nvPicPr>
        <xdr:cNvPr id="467" name="Immagine 466">
          <a:extLst>
            <a:ext uri="{FF2B5EF4-FFF2-40B4-BE49-F238E27FC236}">
              <a16:creationId xmlns:a16="http://schemas.microsoft.com/office/drawing/2014/main" id="{E2474251-9AB4-4C63-B598-002F948887C4}"/>
            </a:ext>
          </a:extLst>
        </xdr:cNvPr>
        <xdr:cNvPicPr>
          <a:picLocks noChangeAspect="1"/>
        </xdr:cNvPicPr>
      </xdr:nvPicPr>
      <xdr:blipFill>
        <a:blip xmlns:r="http://schemas.openxmlformats.org/officeDocument/2006/relationships" r:embed="rId299"/>
        <a:stretch>
          <a:fillRect/>
        </a:stretch>
      </xdr:blipFill>
      <xdr:spPr>
        <a:xfrm>
          <a:off x="2329295" y="385537364"/>
          <a:ext cx="554182" cy="365395"/>
        </a:xfrm>
        <a:prstGeom prst="rect">
          <a:avLst/>
        </a:prstGeom>
      </xdr:spPr>
    </xdr:pic>
    <xdr:clientData/>
  </xdr:twoCellAnchor>
  <xdr:twoCellAnchor editAs="oneCell">
    <xdr:from>
      <xdr:col>2</xdr:col>
      <xdr:colOff>502227</xdr:colOff>
      <xdr:row>687</xdr:row>
      <xdr:rowOff>25977</xdr:rowOff>
    </xdr:from>
    <xdr:to>
      <xdr:col>2</xdr:col>
      <xdr:colOff>1065068</xdr:colOff>
      <xdr:row>687</xdr:row>
      <xdr:rowOff>433464</xdr:rowOff>
    </xdr:to>
    <xdr:pic>
      <xdr:nvPicPr>
        <xdr:cNvPr id="468" name="Immagine 467">
          <a:extLst>
            <a:ext uri="{FF2B5EF4-FFF2-40B4-BE49-F238E27FC236}">
              <a16:creationId xmlns:a16="http://schemas.microsoft.com/office/drawing/2014/main" id="{BD78EE68-20BD-EF88-6CD8-D62700E65F1D}"/>
            </a:ext>
          </a:extLst>
        </xdr:cNvPr>
        <xdr:cNvPicPr>
          <a:picLocks noChangeAspect="1"/>
        </xdr:cNvPicPr>
      </xdr:nvPicPr>
      <xdr:blipFill>
        <a:blip xmlns:r="http://schemas.openxmlformats.org/officeDocument/2006/relationships" r:embed="rId300"/>
        <a:stretch>
          <a:fillRect/>
        </a:stretch>
      </xdr:blipFill>
      <xdr:spPr>
        <a:xfrm>
          <a:off x="2329295" y="385987636"/>
          <a:ext cx="562841" cy="407487"/>
        </a:xfrm>
        <a:prstGeom prst="rect">
          <a:avLst/>
        </a:prstGeom>
      </xdr:spPr>
    </xdr:pic>
    <xdr:clientData/>
  </xdr:twoCellAnchor>
  <xdr:twoCellAnchor editAs="oneCell">
    <xdr:from>
      <xdr:col>2</xdr:col>
      <xdr:colOff>493568</xdr:colOff>
      <xdr:row>688</xdr:row>
      <xdr:rowOff>34636</xdr:rowOff>
    </xdr:from>
    <xdr:to>
      <xdr:col>2</xdr:col>
      <xdr:colOff>1056409</xdr:colOff>
      <xdr:row>688</xdr:row>
      <xdr:rowOff>442123</xdr:rowOff>
    </xdr:to>
    <xdr:pic>
      <xdr:nvPicPr>
        <xdr:cNvPr id="469" name="Immagine 468">
          <a:extLst>
            <a:ext uri="{FF2B5EF4-FFF2-40B4-BE49-F238E27FC236}">
              <a16:creationId xmlns:a16="http://schemas.microsoft.com/office/drawing/2014/main" id="{D13C6922-F8BE-4EF0-A9A6-551BBE8F848F}"/>
            </a:ext>
          </a:extLst>
        </xdr:cNvPr>
        <xdr:cNvPicPr>
          <a:picLocks noChangeAspect="1"/>
        </xdr:cNvPicPr>
      </xdr:nvPicPr>
      <xdr:blipFill>
        <a:blip xmlns:r="http://schemas.openxmlformats.org/officeDocument/2006/relationships" r:embed="rId300"/>
        <a:stretch>
          <a:fillRect/>
        </a:stretch>
      </xdr:blipFill>
      <xdr:spPr>
        <a:xfrm>
          <a:off x="2320636" y="386463886"/>
          <a:ext cx="562841" cy="407487"/>
        </a:xfrm>
        <a:prstGeom prst="rect">
          <a:avLst/>
        </a:prstGeom>
      </xdr:spPr>
    </xdr:pic>
    <xdr:clientData/>
  </xdr:twoCellAnchor>
  <xdr:twoCellAnchor editAs="oneCell">
    <xdr:from>
      <xdr:col>2</xdr:col>
      <xdr:colOff>484909</xdr:colOff>
      <xdr:row>689</xdr:row>
      <xdr:rowOff>17318</xdr:rowOff>
    </xdr:from>
    <xdr:to>
      <xdr:col>2</xdr:col>
      <xdr:colOff>1047750</xdr:colOff>
      <xdr:row>689</xdr:row>
      <xdr:rowOff>424805</xdr:rowOff>
    </xdr:to>
    <xdr:pic>
      <xdr:nvPicPr>
        <xdr:cNvPr id="470" name="Immagine 469">
          <a:extLst>
            <a:ext uri="{FF2B5EF4-FFF2-40B4-BE49-F238E27FC236}">
              <a16:creationId xmlns:a16="http://schemas.microsoft.com/office/drawing/2014/main" id="{F2F0AD8C-19CF-41A6-9F67-7AA0D27D0DBD}"/>
            </a:ext>
          </a:extLst>
        </xdr:cNvPr>
        <xdr:cNvPicPr>
          <a:picLocks noChangeAspect="1"/>
        </xdr:cNvPicPr>
      </xdr:nvPicPr>
      <xdr:blipFill>
        <a:blip xmlns:r="http://schemas.openxmlformats.org/officeDocument/2006/relationships" r:embed="rId300"/>
        <a:stretch>
          <a:fillRect/>
        </a:stretch>
      </xdr:blipFill>
      <xdr:spPr>
        <a:xfrm>
          <a:off x="2311977" y="386914159"/>
          <a:ext cx="562841" cy="407487"/>
        </a:xfrm>
        <a:prstGeom prst="rect">
          <a:avLst/>
        </a:prstGeom>
      </xdr:spPr>
    </xdr:pic>
    <xdr:clientData/>
  </xdr:twoCellAnchor>
  <xdr:twoCellAnchor editAs="oneCell">
    <xdr:from>
      <xdr:col>2</xdr:col>
      <xdr:colOff>502227</xdr:colOff>
      <xdr:row>690</xdr:row>
      <xdr:rowOff>43295</xdr:rowOff>
    </xdr:from>
    <xdr:to>
      <xdr:col>2</xdr:col>
      <xdr:colOff>1065068</xdr:colOff>
      <xdr:row>690</xdr:row>
      <xdr:rowOff>450782</xdr:rowOff>
    </xdr:to>
    <xdr:pic>
      <xdr:nvPicPr>
        <xdr:cNvPr id="471" name="Immagine 470">
          <a:extLst>
            <a:ext uri="{FF2B5EF4-FFF2-40B4-BE49-F238E27FC236}">
              <a16:creationId xmlns:a16="http://schemas.microsoft.com/office/drawing/2014/main" id="{46522F83-9FA4-4666-87F1-2641516DB8B5}"/>
            </a:ext>
          </a:extLst>
        </xdr:cNvPr>
        <xdr:cNvPicPr>
          <a:picLocks noChangeAspect="1"/>
        </xdr:cNvPicPr>
      </xdr:nvPicPr>
      <xdr:blipFill>
        <a:blip xmlns:r="http://schemas.openxmlformats.org/officeDocument/2006/relationships" r:embed="rId300"/>
        <a:stretch>
          <a:fillRect/>
        </a:stretch>
      </xdr:blipFill>
      <xdr:spPr>
        <a:xfrm>
          <a:off x="2329295" y="387407727"/>
          <a:ext cx="562841" cy="407487"/>
        </a:xfrm>
        <a:prstGeom prst="rect">
          <a:avLst/>
        </a:prstGeom>
      </xdr:spPr>
    </xdr:pic>
    <xdr:clientData/>
  </xdr:twoCellAnchor>
  <xdr:twoCellAnchor editAs="oneCell">
    <xdr:from>
      <xdr:col>2</xdr:col>
      <xdr:colOff>484909</xdr:colOff>
      <xdr:row>691</xdr:row>
      <xdr:rowOff>34636</xdr:rowOff>
    </xdr:from>
    <xdr:to>
      <xdr:col>2</xdr:col>
      <xdr:colOff>1047750</xdr:colOff>
      <xdr:row>691</xdr:row>
      <xdr:rowOff>442123</xdr:rowOff>
    </xdr:to>
    <xdr:pic>
      <xdr:nvPicPr>
        <xdr:cNvPr id="472" name="Immagine 471">
          <a:extLst>
            <a:ext uri="{FF2B5EF4-FFF2-40B4-BE49-F238E27FC236}">
              <a16:creationId xmlns:a16="http://schemas.microsoft.com/office/drawing/2014/main" id="{9029D4D2-F163-4542-8C68-5BCD52BA4676}"/>
            </a:ext>
          </a:extLst>
        </xdr:cNvPr>
        <xdr:cNvPicPr>
          <a:picLocks noChangeAspect="1"/>
        </xdr:cNvPicPr>
      </xdr:nvPicPr>
      <xdr:blipFill>
        <a:blip xmlns:r="http://schemas.openxmlformats.org/officeDocument/2006/relationships" r:embed="rId300"/>
        <a:stretch>
          <a:fillRect/>
        </a:stretch>
      </xdr:blipFill>
      <xdr:spPr>
        <a:xfrm>
          <a:off x="2311977" y="387866659"/>
          <a:ext cx="562841" cy="407487"/>
        </a:xfrm>
        <a:prstGeom prst="rect">
          <a:avLst/>
        </a:prstGeom>
      </xdr:spPr>
    </xdr:pic>
    <xdr:clientData/>
  </xdr:twoCellAnchor>
  <xdr:twoCellAnchor editAs="oneCell">
    <xdr:from>
      <xdr:col>2</xdr:col>
      <xdr:colOff>467591</xdr:colOff>
      <xdr:row>693</xdr:row>
      <xdr:rowOff>86591</xdr:rowOff>
    </xdr:from>
    <xdr:to>
      <xdr:col>2</xdr:col>
      <xdr:colOff>1117023</xdr:colOff>
      <xdr:row>693</xdr:row>
      <xdr:rowOff>459216</xdr:rowOff>
    </xdr:to>
    <xdr:pic>
      <xdr:nvPicPr>
        <xdr:cNvPr id="473" name="Immagine 472">
          <a:extLst>
            <a:ext uri="{FF2B5EF4-FFF2-40B4-BE49-F238E27FC236}">
              <a16:creationId xmlns:a16="http://schemas.microsoft.com/office/drawing/2014/main" id="{A1B90A25-FA61-2546-269D-73FA1F043AF5}"/>
            </a:ext>
          </a:extLst>
        </xdr:cNvPr>
        <xdr:cNvPicPr>
          <a:picLocks noChangeAspect="1"/>
        </xdr:cNvPicPr>
      </xdr:nvPicPr>
      <xdr:blipFill>
        <a:blip xmlns:r="http://schemas.openxmlformats.org/officeDocument/2006/relationships" r:embed="rId301"/>
        <a:stretch>
          <a:fillRect/>
        </a:stretch>
      </xdr:blipFill>
      <xdr:spPr>
        <a:xfrm>
          <a:off x="2296391" y="386973041"/>
          <a:ext cx="649432" cy="372625"/>
        </a:xfrm>
        <a:prstGeom prst="rect">
          <a:avLst/>
        </a:prstGeom>
      </xdr:spPr>
    </xdr:pic>
    <xdr:clientData/>
  </xdr:twoCellAnchor>
  <xdr:twoCellAnchor editAs="oneCell">
    <xdr:from>
      <xdr:col>2</xdr:col>
      <xdr:colOff>441614</xdr:colOff>
      <xdr:row>694</xdr:row>
      <xdr:rowOff>69273</xdr:rowOff>
    </xdr:from>
    <xdr:to>
      <xdr:col>2</xdr:col>
      <xdr:colOff>1091046</xdr:colOff>
      <xdr:row>694</xdr:row>
      <xdr:rowOff>441898</xdr:rowOff>
    </xdr:to>
    <xdr:pic>
      <xdr:nvPicPr>
        <xdr:cNvPr id="475" name="Immagine 474">
          <a:extLst>
            <a:ext uri="{FF2B5EF4-FFF2-40B4-BE49-F238E27FC236}">
              <a16:creationId xmlns:a16="http://schemas.microsoft.com/office/drawing/2014/main" id="{E35A6CF2-7573-4DC4-A79F-97438081B6F3}"/>
            </a:ext>
          </a:extLst>
        </xdr:cNvPr>
        <xdr:cNvPicPr>
          <a:picLocks noChangeAspect="1"/>
        </xdr:cNvPicPr>
      </xdr:nvPicPr>
      <xdr:blipFill>
        <a:blip xmlns:r="http://schemas.openxmlformats.org/officeDocument/2006/relationships" r:embed="rId301"/>
        <a:stretch>
          <a:fillRect/>
        </a:stretch>
      </xdr:blipFill>
      <xdr:spPr>
        <a:xfrm>
          <a:off x="2268682" y="389130887"/>
          <a:ext cx="649432" cy="372625"/>
        </a:xfrm>
        <a:prstGeom prst="rect">
          <a:avLst/>
        </a:prstGeom>
      </xdr:spPr>
    </xdr:pic>
    <xdr:clientData/>
  </xdr:twoCellAnchor>
  <xdr:twoCellAnchor editAs="oneCell">
    <xdr:from>
      <xdr:col>2</xdr:col>
      <xdr:colOff>450273</xdr:colOff>
      <xdr:row>695</xdr:row>
      <xdr:rowOff>69272</xdr:rowOff>
    </xdr:from>
    <xdr:to>
      <xdr:col>2</xdr:col>
      <xdr:colOff>1099705</xdr:colOff>
      <xdr:row>695</xdr:row>
      <xdr:rowOff>441897</xdr:rowOff>
    </xdr:to>
    <xdr:pic>
      <xdr:nvPicPr>
        <xdr:cNvPr id="476" name="Immagine 475">
          <a:extLst>
            <a:ext uri="{FF2B5EF4-FFF2-40B4-BE49-F238E27FC236}">
              <a16:creationId xmlns:a16="http://schemas.microsoft.com/office/drawing/2014/main" id="{7EDDDC49-CDC8-4FC9-872A-13D3E17A6334}"/>
            </a:ext>
          </a:extLst>
        </xdr:cNvPr>
        <xdr:cNvPicPr>
          <a:picLocks noChangeAspect="1"/>
        </xdr:cNvPicPr>
      </xdr:nvPicPr>
      <xdr:blipFill>
        <a:blip xmlns:r="http://schemas.openxmlformats.org/officeDocument/2006/relationships" r:embed="rId301"/>
        <a:stretch>
          <a:fillRect/>
        </a:stretch>
      </xdr:blipFill>
      <xdr:spPr>
        <a:xfrm>
          <a:off x="2277341" y="389667749"/>
          <a:ext cx="649432" cy="372625"/>
        </a:xfrm>
        <a:prstGeom prst="rect">
          <a:avLst/>
        </a:prstGeom>
      </xdr:spPr>
    </xdr:pic>
    <xdr:clientData/>
  </xdr:twoCellAnchor>
  <xdr:twoCellAnchor editAs="oneCell">
    <xdr:from>
      <xdr:col>2</xdr:col>
      <xdr:colOff>415636</xdr:colOff>
      <xdr:row>696</xdr:row>
      <xdr:rowOff>69273</xdr:rowOff>
    </xdr:from>
    <xdr:to>
      <xdr:col>2</xdr:col>
      <xdr:colOff>1065068</xdr:colOff>
      <xdr:row>696</xdr:row>
      <xdr:rowOff>441898</xdr:rowOff>
    </xdr:to>
    <xdr:pic>
      <xdr:nvPicPr>
        <xdr:cNvPr id="477" name="Immagine 476">
          <a:extLst>
            <a:ext uri="{FF2B5EF4-FFF2-40B4-BE49-F238E27FC236}">
              <a16:creationId xmlns:a16="http://schemas.microsoft.com/office/drawing/2014/main" id="{E87D9637-AB06-4CCC-88F0-3B9E636CBEAF}"/>
            </a:ext>
          </a:extLst>
        </xdr:cNvPr>
        <xdr:cNvPicPr>
          <a:picLocks noChangeAspect="1"/>
        </xdr:cNvPicPr>
      </xdr:nvPicPr>
      <xdr:blipFill>
        <a:blip xmlns:r="http://schemas.openxmlformats.org/officeDocument/2006/relationships" r:embed="rId301"/>
        <a:stretch>
          <a:fillRect/>
        </a:stretch>
      </xdr:blipFill>
      <xdr:spPr>
        <a:xfrm>
          <a:off x="2242704" y="390204614"/>
          <a:ext cx="649432" cy="372625"/>
        </a:xfrm>
        <a:prstGeom prst="rect">
          <a:avLst/>
        </a:prstGeom>
      </xdr:spPr>
    </xdr:pic>
    <xdr:clientData/>
  </xdr:twoCellAnchor>
  <xdr:twoCellAnchor editAs="oneCell">
    <xdr:from>
      <xdr:col>2</xdr:col>
      <xdr:colOff>441613</xdr:colOff>
      <xdr:row>697</xdr:row>
      <xdr:rowOff>86591</xdr:rowOff>
    </xdr:from>
    <xdr:to>
      <xdr:col>2</xdr:col>
      <xdr:colOff>1091045</xdr:colOff>
      <xdr:row>697</xdr:row>
      <xdr:rowOff>459216</xdr:rowOff>
    </xdr:to>
    <xdr:pic>
      <xdr:nvPicPr>
        <xdr:cNvPr id="478" name="Immagine 477">
          <a:extLst>
            <a:ext uri="{FF2B5EF4-FFF2-40B4-BE49-F238E27FC236}">
              <a16:creationId xmlns:a16="http://schemas.microsoft.com/office/drawing/2014/main" id="{4E2CD5F3-A2CA-4B5F-A516-2E71415B1B13}"/>
            </a:ext>
          </a:extLst>
        </xdr:cNvPr>
        <xdr:cNvPicPr>
          <a:picLocks noChangeAspect="1"/>
        </xdr:cNvPicPr>
      </xdr:nvPicPr>
      <xdr:blipFill>
        <a:blip xmlns:r="http://schemas.openxmlformats.org/officeDocument/2006/relationships" r:embed="rId301"/>
        <a:stretch>
          <a:fillRect/>
        </a:stretch>
      </xdr:blipFill>
      <xdr:spPr>
        <a:xfrm>
          <a:off x="2268681" y="390758796"/>
          <a:ext cx="649432" cy="372625"/>
        </a:xfrm>
        <a:prstGeom prst="rect">
          <a:avLst/>
        </a:prstGeom>
      </xdr:spPr>
    </xdr:pic>
    <xdr:clientData/>
  </xdr:twoCellAnchor>
  <xdr:twoCellAnchor editAs="oneCell">
    <xdr:from>
      <xdr:col>2</xdr:col>
      <xdr:colOff>424296</xdr:colOff>
      <xdr:row>698</xdr:row>
      <xdr:rowOff>95250</xdr:rowOff>
    </xdr:from>
    <xdr:to>
      <xdr:col>2</xdr:col>
      <xdr:colOff>1073728</xdr:colOff>
      <xdr:row>698</xdr:row>
      <xdr:rowOff>467875</xdr:rowOff>
    </xdr:to>
    <xdr:pic>
      <xdr:nvPicPr>
        <xdr:cNvPr id="479" name="Immagine 478">
          <a:extLst>
            <a:ext uri="{FF2B5EF4-FFF2-40B4-BE49-F238E27FC236}">
              <a16:creationId xmlns:a16="http://schemas.microsoft.com/office/drawing/2014/main" id="{73D9D648-DFFA-45A7-9D5C-9386E4D80AE7}"/>
            </a:ext>
          </a:extLst>
        </xdr:cNvPr>
        <xdr:cNvPicPr>
          <a:picLocks noChangeAspect="1"/>
        </xdr:cNvPicPr>
      </xdr:nvPicPr>
      <xdr:blipFill>
        <a:blip xmlns:r="http://schemas.openxmlformats.org/officeDocument/2006/relationships" r:embed="rId301"/>
        <a:stretch>
          <a:fillRect/>
        </a:stretch>
      </xdr:blipFill>
      <xdr:spPr>
        <a:xfrm>
          <a:off x="2251364" y="391304318"/>
          <a:ext cx="649432" cy="372625"/>
        </a:xfrm>
        <a:prstGeom prst="rect">
          <a:avLst/>
        </a:prstGeom>
      </xdr:spPr>
    </xdr:pic>
    <xdr:clientData/>
  </xdr:twoCellAnchor>
  <xdr:twoCellAnchor editAs="oneCell">
    <xdr:from>
      <xdr:col>2</xdr:col>
      <xdr:colOff>415637</xdr:colOff>
      <xdr:row>699</xdr:row>
      <xdr:rowOff>69273</xdr:rowOff>
    </xdr:from>
    <xdr:to>
      <xdr:col>2</xdr:col>
      <xdr:colOff>1065069</xdr:colOff>
      <xdr:row>699</xdr:row>
      <xdr:rowOff>441898</xdr:rowOff>
    </xdr:to>
    <xdr:pic>
      <xdr:nvPicPr>
        <xdr:cNvPr id="480" name="Immagine 479">
          <a:extLst>
            <a:ext uri="{FF2B5EF4-FFF2-40B4-BE49-F238E27FC236}">
              <a16:creationId xmlns:a16="http://schemas.microsoft.com/office/drawing/2014/main" id="{78E72AC4-D3F9-4AA8-8266-1AF5C876B4EC}"/>
            </a:ext>
          </a:extLst>
        </xdr:cNvPr>
        <xdr:cNvPicPr>
          <a:picLocks noChangeAspect="1"/>
        </xdr:cNvPicPr>
      </xdr:nvPicPr>
      <xdr:blipFill>
        <a:blip xmlns:r="http://schemas.openxmlformats.org/officeDocument/2006/relationships" r:embed="rId301"/>
        <a:stretch>
          <a:fillRect/>
        </a:stretch>
      </xdr:blipFill>
      <xdr:spPr>
        <a:xfrm>
          <a:off x="2242705" y="391815205"/>
          <a:ext cx="649432" cy="372625"/>
        </a:xfrm>
        <a:prstGeom prst="rect">
          <a:avLst/>
        </a:prstGeom>
      </xdr:spPr>
    </xdr:pic>
    <xdr:clientData/>
  </xdr:twoCellAnchor>
  <xdr:twoCellAnchor editAs="oneCell">
    <xdr:from>
      <xdr:col>2</xdr:col>
      <xdr:colOff>424295</xdr:colOff>
      <xdr:row>700</xdr:row>
      <xdr:rowOff>86591</xdr:rowOff>
    </xdr:from>
    <xdr:to>
      <xdr:col>2</xdr:col>
      <xdr:colOff>1073727</xdr:colOff>
      <xdr:row>700</xdr:row>
      <xdr:rowOff>459216</xdr:rowOff>
    </xdr:to>
    <xdr:pic>
      <xdr:nvPicPr>
        <xdr:cNvPr id="481" name="Immagine 480">
          <a:extLst>
            <a:ext uri="{FF2B5EF4-FFF2-40B4-BE49-F238E27FC236}">
              <a16:creationId xmlns:a16="http://schemas.microsoft.com/office/drawing/2014/main" id="{E39F8A30-2925-44A5-9D58-8BBFA532501D}"/>
            </a:ext>
          </a:extLst>
        </xdr:cNvPr>
        <xdr:cNvPicPr>
          <a:picLocks noChangeAspect="1"/>
        </xdr:cNvPicPr>
      </xdr:nvPicPr>
      <xdr:blipFill>
        <a:blip xmlns:r="http://schemas.openxmlformats.org/officeDocument/2006/relationships" r:embed="rId301"/>
        <a:stretch>
          <a:fillRect/>
        </a:stretch>
      </xdr:blipFill>
      <xdr:spPr>
        <a:xfrm>
          <a:off x="2251363" y="392369386"/>
          <a:ext cx="649432" cy="372625"/>
        </a:xfrm>
        <a:prstGeom prst="rect">
          <a:avLst/>
        </a:prstGeom>
      </xdr:spPr>
    </xdr:pic>
    <xdr:clientData/>
  </xdr:twoCellAnchor>
  <xdr:twoCellAnchor editAs="oneCell">
    <xdr:from>
      <xdr:col>2</xdr:col>
      <xdr:colOff>441614</xdr:colOff>
      <xdr:row>701</xdr:row>
      <xdr:rowOff>95250</xdr:rowOff>
    </xdr:from>
    <xdr:to>
      <xdr:col>2</xdr:col>
      <xdr:colOff>1091046</xdr:colOff>
      <xdr:row>701</xdr:row>
      <xdr:rowOff>467875</xdr:rowOff>
    </xdr:to>
    <xdr:pic>
      <xdr:nvPicPr>
        <xdr:cNvPr id="482" name="Immagine 481">
          <a:extLst>
            <a:ext uri="{FF2B5EF4-FFF2-40B4-BE49-F238E27FC236}">
              <a16:creationId xmlns:a16="http://schemas.microsoft.com/office/drawing/2014/main" id="{722145B9-E9D1-42A2-A0C2-0DDFB6B8A117}"/>
            </a:ext>
          </a:extLst>
        </xdr:cNvPr>
        <xdr:cNvPicPr>
          <a:picLocks noChangeAspect="1"/>
        </xdr:cNvPicPr>
      </xdr:nvPicPr>
      <xdr:blipFill>
        <a:blip xmlns:r="http://schemas.openxmlformats.org/officeDocument/2006/relationships" r:embed="rId301"/>
        <a:stretch>
          <a:fillRect/>
        </a:stretch>
      </xdr:blipFill>
      <xdr:spPr>
        <a:xfrm>
          <a:off x="2268682" y="392914909"/>
          <a:ext cx="649432" cy="372625"/>
        </a:xfrm>
        <a:prstGeom prst="rect">
          <a:avLst/>
        </a:prstGeom>
      </xdr:spPr>
    </xdr:pic>
    <xdr:clientData/>
  </xdr:twoCellAnchor>
  <xdr:twoCellAnchor editAs="oneCell">
    <xdr:from>
      <xdr:col>2</xdr:col>
      <xdr:colOff>458932</xdr:colOff>
      <xdr:row>702</xdr:row>
      <xdr:rowOff>77932</xdr:rowOff>
    </xdr:from>
    <xdr:to>
      <xdr:col>2</xdr:col>
      <xdr:colOff>1108364</xdr:colOff>
      <xdr:row>702</xdr:row>
      <xdr:rowOff>450557</xdr:rowOff>
    </xdr:to>
    <xdr:pic>
      <xdr:nvPicPr>
        <xdr:cNvPr id="483" name="Immagine 482">
          <a:extLst>
            <a:ext uri="{FF2B5EF4-FFF2-40B4-BE49-F238E27FC236}">
              <a16:creationId xmlns:a16="http://schemas.microsoft.com/office/drawing/2014/main" id="{98876CF2-A0CF-4007-ABA8-8EC4EDAC4F84}"/>
            </a:ext>
          </a:extLst>
        </xdr:cNvPr>
        <xdr:cNvPicPr>
          <a:picLocks noChangeAspect="1"/>
        </xdr:cNvPicPr>
      </xdr:nvPicPr>
      <xdr:blipFill>
        <a:blip xmlns:r="http://schemas.openxmlformats.org/officeDocument/2006/relationships" r:embed="rId301"/>
        <a:stretch>
          <a:fillRect/>
        </a:stretch>
      </xdr:blipFill>
      <xdr:spPr>
        <a:xfrm>
          <a:off x="2286000" y="393434455"/>
          <a:ext cx="649432" cy="372625"/>
        </a:xfrm>
        <a:prstGeom prst="rect">
          <a:avLst/>
        </a:prstGeom>
      </xdr:spPr>
    </xdr:pic>
    <xdr:clientData/>
  </xdr:twoCellAnchor>
  <xdr:twoCellAnchor editAs="oneCell">
    <xdr:from>
      <xdr:col>2</xdr:col>
      <xdr:colOff>441613</xdr:colOff>
      <xdr:row>703</xdr:row>
      <xdr:rowOff>69273</xdr:rowOff>
    </xdr:from>
    <xdr:to>
      <xdr:col>2</xdr:col>
      <xdr:colOff>1091045</xdr:colOff>
      <xdr:row>703</xdr:row>
      <xdr:rowOff>441898</xdr:rowOff>
    </xdr:to>
    <xdr:pic>
      <xdr:nvPicPr>
        <xdr:cNvPr id="485" name="Immagine 484">
          <a:extLst>
            <a:ext uri="{FF2B5EF4-FFF2-40B4-BE49-F238E27FC236}">
              <a16:creationId xmlns:a16="http://schemas.microsoft.com/office/drawing/2014/main" id="{F80D07CF-ABA4-45AF-8A39-8F1A295A8B70}"/>
            </a:ext>
          </a:extLst>
        </xdr:cNvPr>
        <xdr:cNvPicPr>
          <a:picLocks noChangeAspect="1"/>
        </xdr:cNvPicPr>
      </xdr:nvPicPr>
      <xdr:blipFill>
        <a:blip xmlns:r="http://schemas.openxmlformats.org/officeDocument/2006/relationships" r:embed="rId301"/>
        <a:stretch>
          <a:fillRect/>
        </a:stretch>
      </xdr:blipFill>
      <xdr:spPr>
        <a:xfrm>
          <a:off x="2268681" y="393962659"/>
          <a:ext cx="649432" cy="372625"/>
        </a:xfrm>
        <a:prstGeom prst="rect">
          <a:avLst/>
        </a:prstGeom>
      </xdr:spPr>
    </xdr:pic>
    <xdr:clientData/>
  </xdr:twoCellAnchor>
  <xdr:twoCellAnchor editAs="oneCell">
    <xdr:from>
      <xdr:col>2</xdr:col>
      <xdr:colOff>450273</xdr:colOff>
      <xdr:row>704</xdr:row>
      <xdr:rowOff>95250</xdr:rowOff>
    </xdr:from>
    <xdr:to>
      <xdr:col>2</xdr:col>
      <xdr:colOff>1099705</xdr:colOff>
      <xdr:row>704</xdr:row>
      <xdr:rowOff>467875</xdr:rowOff>
    </xdr:to>
    <xdr:pic>
      <xdr:nvPicPr>
        <xdr:cNvPr id="486" name="Immagine 485">
          <a:extLst>
            <a:ext uri="{FF2B5EF4-FFF2-40B4-BE49-F238E27FC236}">
              <a16:creationId xmlns:a16="http://schemas.microsoft.com/office/drawing/2014/main" id="{8D183148-5EE5-40AC-A670-1D7314C627B9}"/>
            </a:ext>
          </a:extLst>
        </xdr:cNvPr>
        <xdr:cNvPicPr>
          <a:picLocks noChangeAspect="1"/>
        </xdr:cNvPicPr>
      </xdr:nvPicPr>
      <xdr:blipFill>
        <a:blip xmlns:r="http://schemas.openxmlformats.org/officeDocument/2006/relationships" r:embed="rId301"/>
        <a:stretch>
          <a:fillRect/>
        </a:stretch>
      </xdr:blipFill>
      <xdr:spPr>
        <a:xfrm>
          <a:off x="2277341" y="394525500"/>
          <a:ext cx="649432" cy="372625"/>
        </a:xfrm>
        <a:prstGeom prst="rect">
          <a:avLst/>
        </a:prstGeom>
      </xdr:spPr>
    </xdr:pic>
    <xdr:clientData/>
  </xdr:twoCellAnchor>
  <xdr:twoCellAnchor editAs="oneCell">
    <xdr:from>
      <xdr:col>2</xdr:col>
      <xdr:colOff>432954</xdr:colOff>
      <xdr:row>705</xdr:row>
      <xdr:rowOff>95250</xdr:rowOff>
    </xdr:from>
    <xdr:to>
      <xdr:col>2</xdr:col>
      <xdr:colOff>1082386</xdr:colOff>
      <xdr:row>705</xdr:row>
      <xdr:rowOff>467875</xdr:rowOff>
    </xdr:to>
    <xdr:pic>
      <xdr:nvPicPr>
        <xdr:cNvPr id="487" name="Immagine 486">
          <a:extLst>
            <a:ext uri="{FF2B5EF4-FFF2-40B4-BE49-F238E27FC236}">
              <a16:creationId xmlns:a16="http://schemas.microsoft.com/office/drawing/2014/main" id="{F6B89CB9-1D44-4095-B3BA-C5FB776D7D80}"/>
            </a:ext>
          </a:extLst>
        </xdr:cNvPr>
        <xdr:cNvPicPr>
          <a:picLocks noChangeAspect="1"/>
        </xdr:cNvPicPr>
      </xdr:nvPicPr>
      <xdr:blipFill>
        <a:blip xmlns:r="http://schemas.openxmlformats.org/officeDocument/2006/relationships" r:embed="rId301"/>
        <a:stretch>
          <a:fillRect/>
        </a:stretch>
      </xdr:blipFill>
      <xdr:spPr>
        <a:xfrm>
          <a:off x="2260022" y="395062364"/>
          <a:ext cx="649432" cy="372625"/>
        </a:xfrm>
        <a:prstGeom prst="rect">
          <a:avLst/>
        </a:prstGeom>
      </xdr:spPr>
    </xdr:pic>
    <xdr:clientData/>
  </xdr:twoCellAnchor>
  <xdr:twoCellAnchor editAs="oneCell">
    <xdr:from>
      <xdr:col>2</xdr:col>
      <xdr:colOff>441613</xdr:colOff>
      <xdr:row>706</xdr:row>
      <xdr:rowOff>86591</xdr:rowOff>
    </xdr:from>
    <xdr:to>
      <xdr:col>2</xdr:col>
      <xdr:colOff>1091045</xdr:colOff>
      <xdr:row>706</xdr:row>
      <xdr:rowOff>459216</xdr:rowOff>
    </xdr:to>
    <xdr:pic>
      <xdr:nvPicPr>
        <xdr:cNvPr id="488" name="Immagine 487">
          <a:extLst>
            <a:ext uri="{FF2B5EF4-FFF2-40B4-BE49-F238E27FC236}">
              <a16:creationId xmlns:a16="http://schemas.microsoft.com/office/drawing/2014/main" id="{D53A4F02-652D-4F4C-AF98-AA3D522B8B3B}"/>
            </a:ext>
          </a:extLst>
        </xdr:cNvPr>
        <xdr:cNvPicPr>
          <a:picLocks noChangeAspect="1"/>
        </xdr:cNvPicPr>
      </xdr:nvPicPr>
      <xdr:blipFill>
        <a:blip xmlns:r="http://schemas.openxmlformats.org/officeDocument/2006/relationships" r:embed="rId301"/>
        <a:stretch>
          <a:fillRect/>
        </a:stretch>
      </xdr:blipFill>
      <xdr:spPr>
        <a:xfrm>
          <a:off x="2268681" y="395590568"/>
          <a:ext cx="649432" cy="372625"/>
        </a:xfrm>
        <a:prstGeom prst="rect">
          <a:avLst/>
        </a:prstGeom>
      </xdr:spPr>
    </xdr:pic>
    <xdr:clientData/>
  </xdr:twoCellAnchor>
  <xdr:twoCellAnchor editAs="oneCell">
    <xdr:from>
      <xdr:col>2</xdr:col>
      <xdr:colOff>441614</xdr:colOff>
      <xdr:row>707</xdr:row>
      <xdr:rowOff>69273</xdr:rowOff>
    </xdr:from>
    <xdr:to>
      <xdr:col>2</xdr:col>
      <xdr:colOff>1091046</xdr:colOff>
      <xdr:row>707</xdr:row>
      <xdr:rowOff>441898</xdr:rowOff>
    </xdr:to>
    <xdr:pic>
      <xdr:nvPicPr>
        <xdr:cNvPr id="489" name="Immagine 488">
          <a:extLst>
            <a:ext uri="{FF2B5EF4-FFF2-40B4-BE49-F238E27FC236}">
              <a16:creationId xmlns:a16="http://schemas.microsoft.com/office/drawing/2014/main" id="{554F2441-32A7-4DE0-85F7-6DE7896BA3C8}"/>
            </a:ext>
          </a:extLst>
        </xdr:cNvPr>
        <xdr:cNvPicPr>
          <a:picLocks noChangeAspect="1"/>
        </xdr:cNvPicPr>
      </xdr:nvPicPr>
      <xdr:blipFill>
        <a:blip xmlns:r="http://schemas.openxmlformats.org/officeDocument/2006/relationships" r:embed="rId301"/>
        <a:stretch>
          <a:fillRect/>
        </a:stretch>
      </xdr:blipFill>
      <xdr:spPr>
        <a:xfrm>
          <a:off x="2268682" y="396110114"/>
          <a:ext cx="649432" cy="372625"/>
        </a:xfrm>
        <a:prstGeom prst="rect">
          <a:avLst/>
        </a:prstGeom>
      </xdr:spPr>
    </xdr:pic>
    <xdr:clientData/>
  </xdr:twoCellAnchor>
  <xdr:twoCellAnchor editAs="oneCell">
    <xdr:from>
      <xdr:col>2</xdr:col>
      <xdr:colOff>432954</xdr:colOff>
      <xdr:row>708</xdr:row>
      <xdr:rowOff>103909</xdr:rowOff>
    </xdr:from>
    <xdr:to>
      <xdr:col>2</xdr:col>
      <xdr:colOff>1082386</xdr:colOff>
      <xdr:row>708</xdr:row>
      <xdr:rowOff>476534</xdr:rowOff>
    </xdr:to>
    <xdr:pic>
      <xdr:nvPicPr>
        <xdr:cNvPr id="490" name="Immagine 489">
          <a:extLst>
            <a:ext uri="{FF2B5EF4-FFF2-40B4-BE49-F238E27FC236}">
              <a16:creationId xmlns:a16="http://schemas.microsoft.com/office/drawing/2014/main" id="{5DFC12DE-7452-4791-9041-356709EDEF66}"/>
            </a:ext>
          </a:extLst>
        </xdr:cNvPr>
        <xdr:cNvPicPr>
          <a:picLocks noChangeAspect="1"/>
        </xdr:cNvPicPr>
      </xdr:nvPicPr>
      <xdr:blipFill>
        <a:blip xmlns:r="http://schemas.openxmlformats.org/officeDocument/2006/relationships" r:embed="rId301"/>
        <a:stretch>
          <a:fillRect/>
        </a:stretch>
      </xdr:blipFill>
      <xdr:spPr>
        <a:xfrm>
          <a:off x="2260022" y="396681614"/>
          <a:ext cx="649432" cy="372625"/>
        </a:xfrm>
        <a:prstGeom prst="rect">
          <a:avLst/>
        </a:prstGeom>
      </xdr:spPr>
    </xdr:pic>
    <xdr:clientData/>
  </xdr:twoCellAnchor>
  <xdr:twoCellAnchor editAs="oneCell">
    <xdr:from>
      <xdr:col>2</xdr:col>
      <xdr:colOff>406977</xdr:colOff>
      <xdr:row>709</xdr:row>
      <xdr:rowOff>77932</xdr:rowOff>
    </xdr:from>
    <xdr:to>
      <xdr:col>2</xdr:col>
      <xdr:colOff>1056409</xdr:colOff>
      <xdr:row>709</xdr:row>
      <xdr:rowOff>450557</xdr:rowOff>
    </xdr:to>
    <xdr:pic>
      <xdr:nvPicPr>
        <xdr:cNvPr id="491" name="Immagine 490">
          <a:extLst>
            <a:ext uri="{FF2B5EF4-FFF2-40B4-BE49-F238E27FC236}">
              <a16:creationId xmlns:a16="http://schemas.microsoft.com/office/drawing/2014/main" id="{792B6EE5-4FC2-4899-B046-6D9F301FAF17}"/>
            </a:ext>
          </a:extLst>
        </xdr:cNvPr>
        <xdr:cNvPicPr>
          <a:picLocks noChangeAspect="1"/>
        </xdr:cNvPicPr>
      </xdr:nvPicPr>
      <xdr:blipFill>
        <a:blip xmlns:r="http://schemas.openxmlformats.org/officeDocument/2006/relationships" r:embed="rId301"/>
        <a:stretch>
          <a:fillRect/>
        </a:stretch>
      </xdr:blipFill>
      <xdr:spPr>
        <a:xfrm>
          <a:off x="2234045" y="397192500"/>
          <a:ext cx="649432" cy="372625"/>
        </a:xfrm>
        <a:prstGeom prst="rect">
          <a:avLst/>
        </a:prstGeom>
      </xdr:spPr>
    </xdr:pic>
    <xdr:clientData/>
  </xdr:twoCellAnchor>
  <xdr:twoCellAnchor editAs="oneCell">
    <xdr:from>
      <xdr:col>2</xdr:col>
      <xdr:colOff>424295</xdr:colOff>
      <xdr:row>710</xdr:row>
      <xdr:rowOff>60614</xdr:rowOff>
    </xdr:from>
    <xdr:to>
      <xdr:col>2</xdr:col>
      <xdr:colOff>1073727</xdr:colOff>
      <xdr:row>710</xdr:row>
      <xdr:rowOff>433239</xdr:rowOff>
    </xdr:to>
    <xdr:pic>
      <xdr:nvPicPr>
        <xdr:cNvPr id="492" name="Immagine 491">
          <a:extLst>
            <a:ext uri="{FF2B5EF4-FFF2-40B4-BE49-F238E27FC236}">
              <a16:creationId xmlns:a16="http://schemas.microsoft.com/office/drawing/2014/main" id="{CA303815-16DC-42CC-9DDA-D3C59EBD639F}"/>
            </a:ext>
          </a:extLst>
        </xdr:cNvPr>
        <xdr:cNvPicPr>
          <a:picLocks noChangeAspect="1"/>
        </xdr:cNvPicPr>
      </xdr:nvPicPr>
      <xdr:blipFill>
        <a:blip xmlns:r="http://schemas.openxmlformats.org/officeDocument/2006/relationships" r:embed="rId301"/>
        <a:stretch>
          <a:fillRect/>
        </a:stretch>
      </xdr:blipFill>
      <xdr:spPr>
        <a:xfrm>
          <a:off x="2251363" y="397712046"/>
          <a:ext cx="649432" cy="372625"/>
        </a:xfrm>
        <a:prstGeom prst="rect">
          <a:avLst/>
        </a:prstGeom>
      </xdr:spPr>
    </xdr:pic>
    <xdr:clientData/>
  </xdr:twoCellAnchor>
  <xdr:twoCellAnchor editAs="oneCell">
    <xdr:from>
      <xdr:col>2</xdr:col>
      <xdr:colOff>441613</xdr:colOff>
      <xdr:row>712</xdr:row>
      <xdr:rowOff>51955</xdr:rowOff>
    </xdr:from>
    <xdr:to>
      <xdr:col>2</xdr:col>
      <xdr:colOff>1047750</xdr:colOff>
      <xdr:row>712</xdr:row>
      <xdr:rowOff>447697</xdr:rowOff>
    </xdr:to>
    <xdr:pic>
      <xdr:nvPicPr>
        <xdr:cNvPr id="494" name="Immagine 493">
          <a:extLst>
            <a:ext uri="{FF2B5EF4-FFF2-40B4-BE49-F238E27FC236}">
              <a16:creationId xmlns:a16="http://schemas.microsoft.com/office/drawing/2014/main" id="{9CB47C0A-3C5F-7744-01B5-D6F1A43362F3}"/>
            </a:ext>
          </a:extLst>
        </xdr:cNvPr>
        <xdr:cNvPicPr>
          <a:picLocks noChangeAspect="1"/>
        </xdr:cNvPicPr>
      </xdr:nvPicPr>
      <xdr:blipFill>
        <a:blip xmlns:r="http://schemas.openxmlformats.org/officeDocument/2006/relationships" r:embed="rId302"/>
        <a:stretch>
          <a:fillRect/>
        </a:stretch>
      </xdr:blipFill>
      <xdr:spPr>
        <a:xfrm>
          <a:off x="2268681" y="398465387"/>
          <a:ext cx="606137" cy="395742"/>
        </a:xfrm>
        <a:prstGeom prst="rect">
          <a:avLst/>
        </a:prstGeom>
      </xdr:spPr>
    </xdr:pic>
    <xdr:clientData/>
  </xdr:twoCellAnchor>
  <xdr:twoCellAnchor editAs="oneCell">
    <xdr:from>
      <xdr:col>2</xdr:col>
      <xdr:colOff>450273</xdr:colOff>
      <xdr:row>713</xdr:row>
      <xdr:rowOff>69272</xdr:rowOff>
    </xdr:from>
    <xdr:to>
      <xdr:col>2</xdr:col>
      <xdr:colOff>1056410</xdr:colOff>
      <xdr:row>713</xdr:row>
      <xdr:rowOff>465014</xdr:rowOff>
    </xdr:to>
    <xdr:pic>
      <xdr:nvPicPr>
        <xdr:cNvPr id="495" name="Immagine 494">
          <a:extLst>
            <a:ext uri="{FF2B5EF4-FFF2-40B4-BE49-F238E27FC236}">
              <a16:creationId xmlns:a16="http://schemas.microsoft.com/office/drawing/2014/main" id="{6D0BE162-88E2-45C1-B6C5-E4EC4E7ED633}"/>
            </a:ext>
          </a:extLst>
        </xdr:cNvPr>
        <xdr:cNvPicPr>
          <a:picLocks noChangeAspect="1"/>
        </xdr:cNvPicPr>
      </xdr:nvPicPr>
      <xdr:blipFill>
        <a:blip xmlns:r="http://schemas.openxmlformats.org/officeDocument/2006/relationships" r:embed="rId302"/>
        <a:stretch>
          <a:fillRect/>
        </a:stretch>
      </xdr:blipFill>
      <xdr:spPr>
        <a:xfrm>
          <a:off x="2277341" y="399028227"/>
          <a:ext cx="606137" cy="395742"/>
        </a:xfrm>
        <a:prstGeom prst="rect">
          <a:avLst/>
        </a:prstGeom>
      </xdr:spPr>
    </xdr:pic>
    <xdr:clientData/>
  </xdr:twoCellAnchor>
  <xdr:twoCellAnchor editAs="oneCell">
    <xdr:from>
      <xdr:col>2</xdr:col>
      <xdr:colOff>476250</xdr:colOff>
      <xdr:row>714</xdr:row>
      <xdr:rowOff>77932</xdr:rowOff>
    </xdr:from>
    <xdr:to>
      <xdr:col>2</xdr:col>
      <xdr:colOff>1082387</xdr:colOff>
      <xdr:row>714</xdr:row>
      <xdr:rowOff>473674</xdr:rowOff>
    </xdr:to>
    <xdr:pic>
      <xdr:nvPicPr>
        <xdr:cNvPr id="496" name="Immagine 495">
          <a:extLst>
            <a:ext uri="{FF2B5EF4-FFF2-40B4-BE49-F238E27FC236}">
              <a16:creationId xmlns:a16="http://schemas.microsoft.com/office/drawing/2014/main" id="{EA1D06FD-793D-4BA0-96EA-D3A984793FE1}"/>
            </a:ext>
          </a:extLst>
        </xdr:cNvPr>
        <xdr:cNvPicPr>
          <a:picLocks noChangeAspect="1"/>
        </xdr:cNvPicPr>
      </xdr:nvPicPr>
      <xdr:blipFill>
        <a:blip xmlns:r="http://schemas.openxmlformats.org/officeDocument/2006/relationships" r:embed="rId302"/>
        <a:stretch>
          <a:fillRect/>
        </a:stretch>
      </xdr:blipFill>
      <xdr:spPr>
        <a:xfrm>
          <a:off x="2303318" y="399582409"/>
          <a:ext cx="606137" cy="395742"/>
        </a:xfrm>
        <a:prstGeom prst="rect">
          <a:avLst/>
        </a:prstGeom>
      </xdr:spPr>
    </xdr:pic>
    <xdr:clientData/>
  </xdr:twoCellAnchor>
  <xdr:twoCellAnchor editAs="oneCell">
    <xdr:from>
      <xdr:col>2</xdr:col>
      <xdr:colOff>476250</xdr:colOff>
      <xdr:row>715</xdr:row>
      <xdr:rowOff>43295</xdr:rowOff>
    </xdr:from>
    <xdr:to>
      <xdr:col>2</xdr:col>
      <xdr:colOff>1082387</xdr:colOff>
      <xdr:row>715</xdr:row>
      <xdr:rowOff>439037</xdr:rowOff>
    </xdr:to>
    <xdr:pic>
      <xdr:nvPicPr>
        <xdr:cNvPr id="497" name="Immagine 496">
          <a:extLst>
            <a:ext uri="{FF2B5EF4-FFF2-40B4-BE49-F238E27FC236}">
              <a16:creationId xmlns:a16="http://schemas.microsoft.com/office/drawing/2014/main" id="{2BBCEC86-106C-4F3D-B336-2BD049338A0E}"/>
            </a:ext>
          </a:extLst>
        </xdr:cNvPr>
        <xdr:cNvPicPr>
          <a:picLocks noChangeAspect="1"/>
        </xdr:cNvPicPr>
      </xdr:nvPicPr>
      <xdr:blipFill>
        <a:blip xmlns:r="http://schemas.openxmlformats.org/officeDocument/2006/relationships" r:embed="rId302"/>
        <a:stretch>
          <a:fillRect/>
        </a:stretch>
      </xdr:blipFill>
      <xdr:spPr>
        <a:xfrm>
          <a:off x="2303318" y="400093295"/>
          <a:ext cx="606137" cy="395742"/>
        </a:xfrm>
        <a:prstGeom prst="rect">
          <a:avLst/>
        </a:prstGeom>
      </xdr:spPr>
    </xdr:pic>
    <xdr:clientData/>
  </xdr:twoCellAnchor>
  <xdr:twoCellAnchor editAs="oneCell">
    <xdr:from>
      <xdr:col>2</xdr:col>
      <xdr:colOff>450273</xdr:colOff>
      <xdr:row>716</xdr:row>
      <xdr:rowOff>77932</xdr:rowOff>
    </xdr:from>
    <xdr:to>
      <xdr:col>2</xdr:col>
      <xdr:colOff>1056410</xdr:colOff>
      <xdr:row>716</xdr:row>
      <xdr:rowOff>473674</xdr:rowOff>
    </xdr:to>
    <xdr:pic>
      <xdr:nvPicPr>
        <xdr:cNvPr id="499" name="Immagine 498">
          <a:extLst>
            <a:ext uri="{FF2B5EF4-FFF2-40B4-BE49-F238E27FC236}">
              <a16:creationId xmlns:a16="http://schemas.microsoft.com/office/drawing/2014/main" id="{86859A25-3767-4E91-9FF6-E848FED9AA6A}"/>
            </a:ext>
          </a:extLst>
        </xdr:cNvPr>
        <xdr:cNvPicPr>
          <a:picLocks noChangeAspect="1"/>
        </xdr:cNvPicPr>
      </xdr:nvPicPr>
      <xdr:blipFill>
        <a:blip xmlns:r="http://schemas.openxmlformats.org/officeDocument/2006/relationships" r:embed="rId302"/>
        <a:stretch>
          <a:fillRect/>
        </a:stretch>
      </xdr:blipFill>
      <xdr:spPr>
        <a:xfrm>
          <a:off x="2277341" y="400673455"/>
          <a:ext cx="606137" cy="395742"/>
        </a:xfrm>
        <a:prstGeom prst="rect">
          <a:avLst/>
        </a:prstGeom>
      </xdr:spPr>
    </xdr:pic>
    <xdr:clientData/>
  </xdr:twoCellAnchor>
  <xdr:twoCellAnchor editAs="oneCell">
    <xdr:from>
      <xdr:col>2</xdr:col>
      <xdr:colOff>424295</xdr:colOff>
      <xdr:row>717</xdr:row>
      <xdr:rowOff>51955</xdr:rowOff>
    </xdr:from>
    <xdr:to>
      <xdr:col>2</xdr:col>
      <xdr:colOff>1030432</xdr:colOff>
      <xdr:row>717</xdr:row>
      <xdr:rowOff>447697</xdr:rowOff>
    </xdr:to>
    <xdr:pic>
      <xdr:nvPicPr>
        <xdr:cNvPr id="500" name="Immagine 499">
          <a:extLst>
            <a:ext uri="{FF2B5EF4-FFF2-40B4-BE49-F238E27FC236}">
              <a16:creationId xmlns:a16="http://schemas.microsoft.com/office/drawing/2014/main" id="{566FCAA5-B8D9-4F97-8981-4883D4F532AD}"/>
            </a:ext>
          </a:extLst>
        </xdr:cNvPr>
        <xdr:cNvPicPr>
          <a:picLocks noChangeAspect="1"/>
        </xdr:cNvPicPr>
      </xdr:nvPicPr>
      <xdr:blipFill>
        <a:blip xmlns:r="http://schemas.openxmlformats.org/officeDocument/2006/relationships" r:embed="rId302"/>
        <a:stretch>
          <a:fillRect/>
        </a:stretch>
      </xdr:blipFill>
      <xdr:spPr>
        <a:xfrm>
          <a:off x="2251363" y="401193000"/>
          <a:ext cx="606137" cy="395742"/>
        </a:xfrm>
        <a:prstGeom prst="rect">
          <a:avLst/>
        </a:prstGeom>
      </xdr:spPr>
    </xdr:pic>
    <xdr:clientData/>
  </xdr:twoCellAnchor>
  <xdr:twoCellAnchor editAs="oneCell">
    <xdr:from>
      <xdr:col>2</xdr:col>
      <xdr:colOff>424295</xdr:colOff>
      <xdr:row>718</xdr:row>
      <xdr:rowOff>69273</xdr:rowOff>
    </xdr:from>
    <xdr:to>
      <xdr:col>2</xdr:col>
      <xdr:colOff>1030432</xdr:colOff>
      <xdr:row>718</xdr:row>
      <xdr:rowOff>465015</xdr:rowOff>
    </xdr:to>
    <xdr:pic>
      <xdr:nvPicPr>
        <xdr:cNvPr id="502" name="Immagine 501">
          <a:extLst>
            <a:ext uri="{FF2B5EF4-FFF2-40B4-BE49-F238E27FC236}">
              <a16:creationId xmlns:a16="http://schemas.microsoft.com/office/drawing/2014/main" id="{FB79BDF4-3CB2-4DB0-80D8-EF54A4EF47C8}"/>
            </a:ext>
          </a:extLst>
        </xdr:cNvPr>
        <xdr:cNvPicPr>
          <a:picLocks noChangeAspect="1"/>
        </xdr:cNvPicPr>
      </xdr:nvPicPr>
      <xdr:blipFill>
        <a:blip xmlns:r="http://schemas.openxmlformats.org/officeDocument/2006/relationships" r:embed="rId302"/>
        <a:stretch>
          <a:fillRect/>
        </a:stretch>
      </xdr:blipFill>
      <xdr:spPr>
        <a:xfrm>
          <a:off x="2251363" y="401755841"/>
          <a:ext cx="606137" cy="395742"/>
        </a:xfrm>
        <a:prstGeom prst="rect">
          <a:avLst/>
        </a:prstGeom>
      </xdr:spPr>
    </xdr:pic>
    <xdr:clientData/>
  </xdr:twoCellAnchor>
  <xdr:twoCellAnchor editAs="oneCell">
    <xdr:from>
      <xdr:col>2</xdr:col>
      <xdr:colOff>415637</xdr:colOff>
      <xdr:row>719</xdr:row>
      <xdr:rowOff>77931</xdr:rowOff>
    </xdr:from>
    <xdr:to>
      <xdr:col>2</xdr:col>
      <xdr:colOff>1021774</xdr:colOff>
      <xdr:row>719</xdr:row>
      <xdr:rowOff>473673</xdr:rowOff>
    </xdr:to>
    <xdr:pic>
      <xdr:nvPicPr>
        <xdr:cNvPr id="504" name="Immagine 503">
          <a:extLst>
            <a:ext uri="{FF2B5EF4-FFF2-40B4-BE49-F238E27FC236}">
              <a16:creationId xmlns:a16="http://schemas.microsoft.com/office/drawing/2014/main" id="{7AF26769-BB3A-4FBE-B787-CB95038AE621}"/>
            </a:ext>
          </a:extLst>
        </xdr:cNvPr>
        <xdr:cNvPicPr>
          <a:picLocks noChangeAspect="1"/>
        </xdr:cNvPicPr>
      </xdr:nvPicPr>
      <xdr:blipFill>
        <a:blip xmlns:r="http://schemas.openxmlformats.org/officeDocument/2006/relationships" r:embed="rId302"/>
        <a:stretch>
          <a:fillRect/>
        </a:stretch>
      </xdr:blipFill>
      <xdr:spPr>
        <a:xfrm>
          <a:off x="2242705" y="402310022"/>
          <a:ext cx="606137" cy="395742"/>
        </a:xfrm>
        <a:prstGeom prst="rect">
          <a:avLst/>
        </a:prstGeom>
      </xdr:spPr>
    </xdr:pic>
    <xdr:clientData/>
  </xdr:twoCellAnchor>
  <xdr:twoCellAnchor editAs="oneCell">
    <xdr:from>
      <xdr:col>2</xdr:col>
      <xdr:colOff>510887</xdr:colOff>
      <xdr:row>722</xdr:row>
      <xdr:rowOff>86591</xdr:rowOff>
    </xdr:from>
    <xdr:to>
      <xdr:col>2</xdr:col>
      <xdr:colOff>1065069</xdr:colOff>
      <xdr:row>722</xdr:row>
      <xdr:rowOff>451986</xdr:rowOff>
    </xdr:to>
    <xdr:pic>
      <xdr:nvPicPr>
        <xdr:cNvPr id="505" name="Immagine 504">
          <a:extLst>
            <a:ext uri="{FF2B5EF4-FFF2-40B4-BE49-F238E27FC236}">
              <a16:creationId xmlns:a16="http://schemas.microsoft.com/office/drawing/2014/main" id="{B994714F-0A02-41AA-929A-1918A35F6356}"/>
            </a:ext>
          </a:extLst>
        </xdr:cNvPr>
        <xdr:cNvPicPr>
          <a:picLocks noChangeAspect="1"/>
        </xdr:cNvPicPr>
      </xdr:nvPicPr>
      <xdr:blipFill>
        <a:blip xmlns:r="http://schemas.openxmlformats.org/officeDocument/2006/relationships" r:embed="rId299"/>
        <a:stretch>
          <a:fillRect/>
        </a:stretch>
      </xdr:blipFill>
      <xdr:spPr>
        <a:xfrm>
          <a:off x="2337955" y="403089341"/>
          <a:ext cx="554182" cy="365395"/>
        </a:xfrm>
        <a:prstGeom prst="rect">
          <a:avLst/>
        </a:prstGeom>
      </xdr:spPr>
    </xdr:pic>
    <xdr:clientData/>
  </xdr:twoCellAnchor>
  <xdr:twoCellAnchor editAs="oneCell">
    <xdr:from>
      <xdr:col>2</xdr:col>
      <xdr:colOff>502227</xdr:colOff>
      <xdr:row>723</xdr:row>
      <xdr:rowOff>103909</xdr:rowOff>
    </xdr:from>
    <xdr:to>
      <xdr:col>2</xdr:col>
      <xdr:colOff>1056409</xdr:colOff>
      <xdr:row>723</xdr:row>
      <xdr:rowOff>469304</xdr:rowOff>
    </xdr:to>
    <xdr:pic>
      <xdr:nvPicPr>
        <xdr:cNvPr id="506" name="Immagine 505">
          <a:extLst>
            <a:ext uri="{FF2B5EF4-FFF2-40B4-BE49-F238E27FC236}">
              <a16:creationId xmlns:a16="http://schemas.microsoft.com/office/drawing/2014/main" id="{92B4F469-D8F4-4C81-9506-0154A0E2697A}"/>
            </a:ext>
          </a:extLst>
        </xdr:cNvPr>
        <xdr:cNvPicPr>
          <a:picLocks noChangeAspect="1"/>
        </xdr:cNvPicPr>
      </xdr:nvPicPr>
      <xdr:blipFill>
        <a:blip xmlns:r="http://schemas.openxmlformats.org/officeDocument/2006/relationships" r:embed="rId299"/>
        <a:stretch>
          <a:fillRect/>
        </a:stretch>
      </xdr:blipFill>
      <xdr:spPr>
        <a:xfrm>
          <a:off x="2329295" y="403669500"/>
          <a:ext cx="554182" cy="365395"/>
        </a:xfrm>
        <a:prstGeom prst="rect">
          <a:avLst/>
        </a:prstGeom>
      </xdr:spPr>
    </xdr:pic>
    <xdr:clientData/>
  </xdr:twoCellAnchor>
  <xdr:twoCellAnchor editAs="oneCell">
    <xdr:from>
      <xdr:col>2</xdr:col>
      <xdr:colOff>510886</xdr:colOff>
      <xdr:row>724</xdr:row>
      <xdr:rowOff>86591</xdr:rowOff>
    </xdr:from>
    <xdr:to>
      <xdr:col>2</xdr:col>
      <xdr:colOff>1065068</xdr:colOff>
      <xdr:row>724</xdr:row>
      <xdr:rowOff>451986</xdr:rowOff>
    </xdr:to>
    <xdr:pic>
      <xdr:nvPicPr>
        <xdr:cNvPr id="507" name="Immagine 506">
          <a:extLst>
            <a:ext uri="{FF2B5EF4-FFF2-40B4-BE49-F238E27FC236}">
              <a16:creationId xmlns:a16="http://schemas.microsoft.com/office/drawing/2014/main" id="{717554B0-CA71-4E36-90A1-817DAE9282C5}"/>
            </a:ext>
          </a:extLst>
        </xdr:cNvPr>
        <xdr:cNvPicPr>
          <a:picLocks noChangeAspect="1"/>
        </xdr:cNvPicPr>
      </xdr:nvPicPr>
      <xdr:blipFill>
        <a:blip xmlns:r="http://schemas.openxmlformats.org/officeDocument/2006/relationships" r:embed="rId299"/>
        <a:stretch>
          <a:fillRect/>
        </a:stretch>
      </xdr:blipFill>
      <xdr:spPr>
        <a:xfrm>
          <a:off x="2337954" y="404215023"/>
          <a:ext cx="554182" cy="365395"/>
        </a:xfrm>
        <a:prstGeom prst="rect">
          <a:avLst/>
        </a:prstGeom>
      </xdr:spPr>
    </xdr:pic>
    <xdr:clientData/>
  </xdr:twoCellAnchor>
  <xdr:twoCellAnchor editAs="oneCell">
    <xdr:from>
      <xdr:col>2</xdr:col>
      <xdr:colOff>493568</xdr:colOff>
      <xdr:row>725</xdr:row>
      <xdr:rowOff>103909</xdr:rowOff>
    </xdr:from>
    <xdr:to>
      <xdr:col>2</xdr:col>
      <xdr:colOff>1047750</xdr:colOff>
      <xdr:row>725</xdr:row>
      <xdr:rowOff>469304</xdr:rowOff>
    </xdr:to>
    <xdr:pic>
      <xdr:nvPicPr>
        <xdr:cNvPr id="508" name="Immagine 507">
          <a:extLst>
            <a:ext uri="{FF2B5EF4-FFF2-40B4-BE49-F238E27FC236}">
              <a16:creationId xmlns:a16="http://schemas.microsoft.com/office/drawing/2014/main" id="{360351F1-6270-41B3-8D3C-D379188BC0F9}"/>
            </a:ext>
          </a:extLst>
        </xdr:cNvPr>
        <xdr:cNvPicPr>
          <a:picLocks noChangeAspect="1"/>
        </xdr:cNvPicPr>
      </xdr:nvPicPr>
      <xdr:blipFill>
        <a:blip xmlns:r="http://schemas.openxmlformats.org/officeDocument/2006/relationships" r:embed="rId299"/>
        <a:stretch>
          <a:fillRect/>
        </a:stretch>
      </xdr:blipFill>
      <xdr:spPr>
        <a:xfrm>
          <a:off x="2320636" y="404795182"/>
          <a:ext cx="554182" cy="365395"/>
        </a:xfrm>
        <a:prstGeom prst="rect">
          <a:avLst/>
        </a:prstGeom>
      </xdr:spPr>
    </xdr:pic>
    <xdr:clientData/>
  </xdr:twoCellAnchor>
  <xdr:twoCellAnchor editAs="oneCell">
    <xdr:from>
      <xdr:col>2</xdr:col>
      <xdr:colOff>510887</xdr:colOff>
      <xdr:row>726</xdr:row>
      <xdr:rowOff>77932</xdr:rowOff>
    </xdr:from>
    <xdr:to>
      <xdr:col>2</xdr:col>
      <xdr:colOff>1065069</xdr:colOff>
      <xdr:row>726</xdr:row>
      <xdr:rowOff>443327</xdr:rowOff>
    </xdr:to>
    <xdr:pic>
      <xdr:nvPicPr>
        <xdr:cNvPr id="509" name="Immagine 508">
          <a:extLst>
            <a:ext uri="{FF2B5EF4-FFF2-40B4-BE49-F238E27FC236}">
              <a16:creationId xmlns:a16="http://schemas.microsoft.com/office/drawing/2014/main" id="{C25A90D0-624C-4F6F-96F3-E41719FC1284}"/>
            </a:ext>
          </a:extLst>
        </xdr:cNvPr>
        <xdr:cNvPicPr>
          <a:picLocks noChangeAspect="1"/>
        </xdr:cNvPicPr>
      </xdr:nvPicPr>
      <xdr:blipFill>
        <a:blip xmlns:r="http://schemas.openxmlformats.org/officeDocument/2006/relationships" r:embed="rId299"/>
        <a:stretch>
          <a:fillRect/>
        </a:stretch>
      </xdr:blipFill>
      <xdr:spPr>
        <a:xfrm>
          <a:off x="2337955" y="405332046"/>
          <a:ext cx="554182" cy="365395"/>
        </a:xfrm>
        <a:prstGeom prst="rect">
          <a:avLst/>
        </a:prstGeom>
      </xdr:spPr>
    </xdr:pic>
    <xdr:clientData/>
  </xdr:twoCellAnchor>
  <xdr:twoCellAnchor editAs="oneCell">
    <xdr:from>
      <xdr:col>2</xdr:col>
      <xdr:colOff>493568</xdr:colOff>
      <xdr:row>727</xdr:row>
      <xdr:rowOff>103909</xdr:rowOff>
    </xdr:from>
    <xdr:to>
      <xdr:col>2</xdr:col>
      <xdr:colOff>1047750</xdr:colOff>
      <xdr:row>727</xdr:row>
      <xdr:rowOff>469304</xdr:rowOff>
    </xdr:to>
    <xdr:pic>
      <xdr:nvPicPr>
        <xdr:cNvPr id="510" name="Immagine 509">
          <a:extLst>
            <a:ext uri="{FF2B5EF4-FFF2-40B4-BE49-F238E27FC236}">
              <a16:creationId xmlns:a16="http://schemas.microsoft.com/office/drawing/2014/main" id="{1623FF77-5A4E-41F6-9BAA-6F622D8010AD}"/>
            </a:ext>
          </a:extLst>
        </xdr:cNvPr>
        <xdr:cNvPicPr>
          <a:picLocks noChangeAspect="1"/>
        </xdr:cNvPicPr>
      </xdr:nvPicPr>
      <xdr:blipFill>
        <a:blip xmlns:r="http://schemas.openxmlformats.org/officeDocument/2006/relationships" r:embed="rId299"/>
        <a:stretch>
          <a:fillRect/>
        </a:stretch>
      </xdr:blipFill>
      <xdr:spPr>
        <a:xfrm>
          <a:off x="2320636" y="405920864"/>
          <a:ext cx="554182" cy="365395"/>
        </a:xfrm>
        <a:prstGeom prst="rect">
          <a:avLst/>
        </a:prstGeom>
      </xdr:spPr>
    </xdr:pic>
    <xdr:clientData/>
  </xdr:twoCellAnchor>
  <xdr:twoCellAnchor editAs="oneCell">
    <xdr:from>
      <xdr:col>2</xdr:col>
      <xdr:colOff>502227</xdr:colOff>
      <xdr:row>728</xdr:row>
      <xdr:rowOff>77932</xdr:rowOff>
    </xdr:from>
    <xdr:to>
      <xdr:col>2</xdr:col>
      <xdr:colOff>1056409</xdr:colOff>
      <xdr:row>728</xdr:row>
      <xdr:rowOff>443327</xdr:rowOff>
    </xdr:to>
    <xdr:pic>
      <xdr:nvPicPr>
        <xdr:cNvPr id="511" name="Immagine 510">
          <a:extLst>
            <a:ext uri="{FF2B5EF4-FFF2-40B4-BE49-F238E27FC236}">
              <a16:creationId xmlns:a16="http://schemas.microsoft.com/office/drawing/2014/main" id="{6CF9B93A-8EEE-4534-9A91-17E3DCADBF63}"/>
            </a:ext>
          </a:extLst>
        </xdr:cNvPr>
        <xdr:cNvPicPr>
          <a:picLocks noChangeAspect="1"/>
        </xdr:cNvPicPr>
      </xdr:nvPicPr>
      <xdr:blipFill>
        <a:blip xmlns:r="http://schemas.openxmlformats.org/officeDocument/2006/relationships" r:embed="rId299"/>
        <a:stretch>
          <a:fillRect/>
        </a:stretch>
      </xdr:blipFill>
      <xdr:spPr>
        <a:xfrm>
          <a:off x="2329295" y="406457727"/>
          <a:ext cx="554182" cy="365395"/>
        </a:xfrm>
        <a:prstGeom prst="rect">
          <a:avLst/>
        </a:prstGeom>
      </xdr:spPr>
    </xdr:pic>
    <xdr:clientData/>
  </xdr:twoCellAnchor>
  <xdr:twoCellAnchor editAs="oneCell">
    <xdr:from>
      <xdr:col>2</xdr:col>
      <xdr:colOff>476250</xdr:colOff>
      <xdr:row>729</xdr:row>
      <xdr:rowOff>95250</xdr:rowOff>
    </xdr:from>
    <xdr:to>
      <xdr:col>2</xdr:col>
      <xdr:colOff>1030432</xdr:colOff>
      <xdr:row>729</xdr:row>
      <xdr:rowOff>460645</xdr:rowOff>
    </xdr:to>
    <xdr:pic>
      <xdr:nvPicPr>
        <xdr:cNvPr id="512" name="Immagine 511">
          <a:extLst>
            <a:ext uri="{FF2B5EF4-FFF2-40B4-BE49-F238E27FC236}">
              <a16:creationId xmlns:a16="http://schemas.microsoft.com/office/drawing/2014/main" id="{AFE2C265-7DFF-4973-AB6C-C38311A783F8}"/>
            </a:ext>
          </a:extLst>
        </xdr:cNvPr>
        <xdr:cNvPicPr>
          <a:picLocks noChangeAspect="1"/>
        </xdr:cNvPicPr>
      </xdr:nvPicPr>
      <xdr:blipFill>
        <a:blip xmlns:r="http://schemas.openxmlformats.org/officeDocument/2006/relationships" r:embed="rId299"/>
        <a:stretch>
          <a:fillRect/>
        </a:stretch>
      </xdr:blipFill>
      <xdr:spPr>
        <a:xfrm>
          <a:off x="2303318" y="407037886"/>
          <a:ext cx="554182" cy="365395"/>
        </a:xfrm>
        <a:prstGeom prst="rect">
          <a:avLst/>
        </a:prstGeom>
      </xdr:spPr>
    </xdr:pic>
    <xdr:clientData/>
  </xdr:twoCellAnchor>
  <xdr:twoCellAnchor editAs="oneCell">
    <xdr:from>
      <xdr:col>2</xdr:col>
      <xdr:colOff>493568</xdr:colOff>
      <xdr:row>730</xdr:row>
      <xdr:rowOff>95250</xdr:rowOff>
    </xdr:from>
    <xdr:to>
      <xdr:col>2</xdr:col>
      <xdr:colOff>1047750</xdr:colOff>
      <xdr:row>730</xdr:row>
      <xdr:rowOff>460645</xdr:rowOff>
    </xdr:to>
    <xdr:pic>
      <xdr:nvPicPr>
        <xdr:cNvPr id="513" name="Immagine 512">
          <a:extLst>
            <a:ext uri="{FF2B5EF4-FFF2-40B4-BE49-F238E27FC236}">
              <a16:creationId xmlns:a16="http://schemas.microsoft.com/office/drawing/2014/main" id="{E4AAA9CD-0F37-440D-A36D-D8EAFCE84839}"/>
            </a:ext>
          </a:extLst>
        </xdr:cNvPr>
        <xdr:cNvPicPr>
          <a:picLocks noChangeAspect="1"/>
        </xdr:cNvPicPr>
      </xdr:nvPicPr>
      <xdr:blipFill>
        <a:blip xmlns:r="http://schemas.openxmlformats.org/officeDocument/2006/relationships" r:embed="rId299"/>
        <a:stretch>
          <a:fillRect/>
        </a:stretch>
      </xdr:blipFill>
      <xdr:spPr>
        <a:xfrm>
          <a:off x="2320636" y="407600727"/>
          <a:ext cx="554182" cy="365395"/>
        </a:xfrm>
        <a:prstGeom prst="rect">
          <a:avLst/>
        </a:prstGeom>
      </xdr:spPr>
    </xdr:pic>
    <xdr:clientData/>
  </xdr:twoCellAnchor>
  <xdr:twoCellAnchor editAs="oneCell">
    <xdr:from>
      <xdr:col>2</xdr:col>
      <xdr:colOff>476250</xdr:colOff>
      <xdr:row>731</xdr:row>
      <xdr:rowOff>86591</xdr:rowOff>
    </xdr:from>
    <xdr:to>
      <xdr:col>2</xdr:col>
      <xdr:colOff>1030432</xdr:colOff>
      <xdr:row>731</xdr:row>
      <xdr:rowOff>451986</xdr:rowOff>
    </xdr:to>
    <xdr:pic>
      <xdr:nvPicPr>
        <xdr:cNvPr id="514" name="Immagine 513">
          <a:extLst>
            <a:ext uri="{FF2B5EF4-FFF2-40B4-BE49-F238E27FC236}">
              <a16:creationId xmlns:a16="http://schemas.microsoft.com/office/drawing/2014/main" id="{FDA493DC-7A91-493F-9154-038D2B95BFCE}"/>
            </a:ext>
          </a:extLst>
        </xdr:cNvPr>
        <xdr:cNvPicPr>
          <a:picLocks noChangeAspect="1"/>
        </xdr:cNvPicPr>
      </xdr:nvPicPr>
      <xdr:blipFill>
        <a:blip xmlns:r="http://schemas.openxmlformats.org/officeDocument/2006/relationships" r:embed="rId299"/>
        <a:stretch>
          <a:fillRect/>
        </a:stretch>
      </xdr:blipFill>
      <xdr:spPr>
        <a:xfrm>
          <a:off x="2303318" y="408154909"/>
          <a:ext cx="554182" cy="365395"/>
        </a:xfrm>
        <a:prstGeom prst="rect">
          <a:avLst/>
        </a:prstGeom>
      </xdr:spPr>
    </xdr:pic>
    <xdr:clientData/>
  </xdr:twoCellAnchor>
  <xdr:twoCellAnchor editAs="oneCell">
    <xdr:from>
      <xdr:col>2</xdr:col>
      <xdr:colOff>493568</xdr:colOff>
      <xdr:row>732</xdr:row>
      <xdr:rowOff>103909</xdr:rowOff>
    </xdr:from>
    <xdr:to>
      <xdr:col>2</xdr:col>
      <xdr:colOff>1047750</xdr:colOff>
      <xdr:row>732</xdr:row>
      <xdr:rowOff>469304</xdr:rowOff>
    </xdr:to>
    <xdr:pic>
      <xdr:nvPicPr>
        <xdr:cNvPr id="515" name="Immagine 514">
          <a:extLst>
            <a:ext uri="{FF2B5EF4-FFF2-40B4-BE49-F238E27FC236}">
              <a16:creationId xmlns:a16="http://schemas.microsoft.com/office/drawing/2014/main" id="{0B64F5A8-1455-4D58-BB62-FFB14D984ECF}"/>
            </a:ext>
          </a:extLst>
        </xdr:cNvPr>
        <xdr:cNvPicPr>
          <a:picLocks noChangeAspect="1"/>
        </xdr:cNvPicPr>
      </xdr:nvPicPr>
      <xdr:blipFill>
        <a:blip xmlns:r="http://schemas.openxmlformats.org/officeDocument/2006/relationships" r:embed="rId299"/>
        <a:stretch>
          <a:fillRect/>
        </a:stretch>
      </xdr:blipFill>
      <xdr:spPr>
        <a:xfrm>
          <a:off x="2320636" y="408735068"/>
          <a:ext cx="554182" cy="365395"/>
        </a:xfrm>
        <a:prstGeom prst="rect">
          <a:avLst/>
        </a:prstGeom>
      </xdr:spPr>
    </xdr:pic>
    <xdr:clientData/>
  </xdr:twoCellAnchor>
  <xdr:twoCellAnchor editAs="oneCell">
    <xdr:from>
      <xdr:col>2</xdr:col>
      <xdr:colOff>484909</xdr:colOff>
      <xdr:row>733</xdr:row>
      <xdr:rowOff>86591</xdr:rowOff>
    </xdr:from>
    <xdr:to>
      <xdr:col>2</xdr:col>
      <xdr:colOff>1039091</xdr:colOff>
      <xdr:row>733</xdr:row>
      <xdr:rowOff>451986</xdr:rowOff>
    </xdr:to>
    <xdr:pic>
      <xdr:nvPicPr>
        <xdr:cNvPr id="516" name="Immagine 515">
          <a:extLst>
            <a:ext uri="{FF2B5EF4-FFF2-40B4-BE49-F238E27FC236}">
              <a16:creationId xmlns:a16="http://schemas.microsoft.com/office/drawing/2014/main" id="{80D561A0-A3DA-4F80-8311-4D450C690C4D}"/>
            </a:ext>
          </a:extLst>
        </xdr:cNvPr>
        <xdr:cNvPicPr>
          <a:picLocks noChangeAspect="1"/>
        </xdr:cNvPicPr>
      </xdr:nvPicPr>
      <xdr:blipFill>
        <a:blip xmlns:r="http://schemas.openxmlformats.org/officeDocument/2006/relationships" r:embed="rId299"/>
        <a:stretch>
          <a:fillRect/>
        </a:stretch>
      </xdr:blipFill>
      <xdr:spPr>
        <a:xfrm>
          <a:off x="2311977" y="409280591"/>
          <a:ext cx="554182" cy="365395"/>
        </a:xfrm>
        <a:prstGeom prst="rect">
          <a:avLst/>
        </a:prstGeom>
      </xdr:spPr>
    </xdr:pic>
    <xdr:clientData/>
  </xdr:twoCellAnchor>
  <xdr:twoCellAnchor editAs="oneCell">
    <xdr:from>
      <xdr:col>2</xdr:col>
      <xdr:colOff>458931</xdr:colOff>
      <xdr:row>734</xdr:row>
      <xdr:rowOff>60614</xdr:rowOff>
    </xdr:from>
    <xdr:to>
      <xdr:col>2</xdr:col>
      <xdr:colOff>1013113</xdr:colOff>
      <xdr:row>734</xdr:row>
      <xdr:rowOff>426009</xdr:rowOff>
    </xdr:to>
    <xdr:pic>
      <xdr:nvPicPr>
        <xdr:cNvPr id="517" name="Immagine 516">
          <a:extLst>
            <a:ext uri="{FF2B5EF4-FFF2-40B4-BE49-F238E27FC236}">
              <a16:creationId xmlns:a16="http://schemas.microsoft.com/office/drawing/2014/main" id="{216316CC-FB51-485F-9049-AF23D6DAB055}"/>
            </a:ext>
          </a:extLst>
        </xdr:cNvPr>
        <xdr:cNvPicPr>
          <a:picLocks noChangeAspect="1"/>
        </xdr:cNvPicPr>
      </xdr:nvPicPr>
      <xdr:blipFill>
        <a:blip xmlns:r="http://schemas.openxmlformats.org/officeDocument/2006/relationships" r:embed="rId299"/>
        <a:stretch>
          <a:fillRect/>
        </a:stretch>
      </xdr:blipFill>
      <xdr:spPr>
        <a:xfrm>
          <a:off x="2285999" y="409817455"/>
          <a:ext cx="554182" cy="365395"/>
        </a:xfrm>
        <a:prstGeom prst="rect">
          <a:avLst/>
        </a:prstGeom>
      </xdr:spPr>
    </xdr:pic>
    <xdr:clientData/>
  </xdr:twoCellAnchor>
  <xdr:twoCellAnchor editAs="oneCell">
    <xdr:from>
      <xdr:col>2</xdr:col>
      <xdr:colOff>458932</xdr:colOff>
      <xdr:row>735</xdr:row>
      <xdr:rowOff>69273</xdr:rowOff>
    </xdr:from>
    <xdr:to>
      <xdr:col>2</xdr:col>
      <xdr:colOff>1021773</xdr:colOff>
      <xdr:row>735</xdr:row>
      <xdr:rowOff>476760</xdr:rowOff>
    </xdr:to>
    <xdr:pic>
      <xdr:nvPicPr>
        <xdr:cNvPr id="518" name="Immagine 517">
          <a:extLst>
            <a:ext uri="{FF2B5EF4-FFF2-40B4-BE49-F238E27FC236}">
              <a16:creationId xmlns:a16="http://schemas.microsoft.com/office/drawing/2014/main" id="{805F5F63-C285-4F30-9759-A6182C10BB0B}"/>
            </a:ext>
          </a:extLst>
        </xdr:cNvPr>
        <xdr:cNvPicPr>
          <a:picLocks noChangeAspect="1"/>
        </xdr:cNvPicPr>
      </xdr:nvPicPr>
      <xdr:blipFill>
        <a:blip xmlns:r="http://schemas.openxmlformats.org/officeDocument/2006/relationships" r:embed="rId300"/>
        <a:stretch>
          <a:fillRect/>
        </a:stretch>
      </xdr:blipFill>
      <xdr:spPr>
        <a:xfrm>
          <a:off x="2286000" y="410388955"/>
          <a:ext cx="562841" cy="407487"/>
        </a:xfrm>
        <a:prstGeom prst="rect">
          <a:avLst/>
        </a:prstGeom>
      </xdr:spPr>
    </xdr:pic>
    <xdr:clientData/>
  </xdr:twoCellAnchor>
  <xdr:twoCellAnchor editAs="oneCell">
    <xdr:from>
      <xdr:col>2</xdr:col>
      <xdr:colOff>484909</xdr:colOff>
      <xdr:row>736</xdr:row>
      <xdr:rowOff>77932</xdr:rowOff>
    </xdr:from>
    <xdr:to>
      <xdr:col>2</xdr:col>
      <xdr:colOff>1047750</xdr:colOff>
      <xdr:row>736</xdr:row>
      <xdr:rowOff>485419</xdr:rowOff>
    </xdr:to>
    <xdr:pic>
      <xdr:nvPicPr>
        <xdr:cNvPr id="519" name="Immagine 518">
          <a:extLst>
            <a:ext uri="{FF2B5EF4-FFF2-40B4-BE49-F238E27FC236}">
              <a16:creationId xmlns:a16="http://schemas.microsoft.com/office/drawing/2014/main" id="{7D86F582-E558-46AC-8E19-E18A491F8ECF}"/>
            </a:ext>
          </a:extLst>
        </xdr:cNvPr>
        <xdr:cNvPicPr>
          <a:picLocks noChangeAspect="1"/>
        </xdr:cNvPicPr>
      </xdr:nvPicPr>
      <xdr:blipFill>
        <a:blip xmlns:r="http://schemas.openxmlformats.org/officeDocument/2006/relationships" r:embed="rId300"/>
        <a:stretch>
          <a:fillRect/>
        </a:stretch>
      </xdr:blipFill>
      <xdr:spPr>
        <a:xfrm>
          <a:off x="2311977" y="410960455"/>
          <a:ext cx="562841" cy="407487"/>
        </a:xfrm>
        <a:prstGeom prst="rect">
          <a:avLst/>
        </a:prstGeom>
      </xdr:spPr>
    </xdr:pic>
    <xdr:clientData/>
  </xdr:twoCellAnchor>
  <xdr:twoCellAnchor editAs="oneCell">
    <xdr:from>
      <xdr:col>2</xdr:col>
      <xdr:colOff>484909</xdr:colOff>
      <xdr:row>737</xdr:row>
      <xdr:rowOff>86591</xdr:rowOff>
    </xdr:from>
    <xdr:to>
      <xdr:col>2</xdr:col>
      <xdr:colOff>1047750</xdr:colOff>
      <xdr:row>737</xdr:row>
      <xdr:rowOff>494078</xdr:rowOff>
    </xdr:to>
    <xdr:pic>
      <xdr:nvPicPr>
        <xdr:cNvPr id="520" name="Immagine 519">
          <a:extLst>
            <a:ext uri="{FF2B5EF4-FFF2-40B4-BE49-F238E27FC236}">
              <a16:creationId xmlns:a16="http://schemas.microsoft.com/office/drawing/2014/main" id="{F9BF9740-87D4-4F64-94C0-C63EDCCAF834}"/>
            </a:ext>
          </a:extLst>
        </xdr:cNvPr>
        <xdr:cNvPicPr>
          <a:picLocks noChangeAspect="1"/>
        </xdr:cNvPicPr>
      </xdr:nvPicPr>
      <xdr:blipFill>
        <a:blip xmlns:r="http://schemas.openxmlformats.org/officeDocument/2006/relationships" r:embed="rId300"/>
        <a:stretch>
          <a:fillRect/>
        </a:stretch>
      </xdr:blipFill>
      <xdr:spPr>
        <a:xfrm>
          <a:off x="2311977" y="411531955"/>
          <a:ext cx="562841" cy="407487"/>
        </a:xfrm>
        <a:prstGeom prst="rect">
          <a:avLst/>
        </a:prstGeom>
      </xdr:spPr>
    </xdr:pic>
    <xdr:clientData/>
  </xdr:twoCellAnchor>
  <xdr:twoCellAnchor editAs="oneCell">
    <xdr:from>
      <xdr:col>2</xdr:col>
      <xdr:colOff>476250</xdr:colOff>
      <xdr:row>738</xdr:row>
      <xdr:rowOff>69273</xdr:rowOff>
    </xdr:from>
    <xdr:to>
      <xdr:col>2</xdr:col>
      <xdr:colOff>1039091</xdr:colOff>
      <xdr:row>738</xdr:row>
      <xdr:rowOff>476760</xdr:rowOff>
    </xdr:to>
    <xdr:pic>
      <xdr:nvPicPr>
        <xdr:cNvPr id="521" name="Immagine 520">
          <a:extLst>
            <a:ext uri="{FF2B5EF4-FFF2-40B4-BE49-F238E27FC236}">
              <a16:creationId xmlns:a16="http://schemas.microsoft.com/office/drawing/2014/main" id="{4E9024C8-E13B-485F-B813-A327A58526BF}"/>
            </a:ext>
          </a:extLst>
        </xdr:cNvPr>
        <xdr:cNvPicPr>
          <a:picLocks noChangeAspect="1"/>
        </xdr:cNvPicPr>
      </xdr:nvPicPr>
      <xdr:blipFill>
        <a:blip xmlns:r="http://schemas.openxmlformats.org/officeDocument/2006/relationships" r:embed="rId300"/>
        <a:stretch>
          <a:fillRect/>
        </a:stretch>
      </xdr:blipFill>
      <xdr:spPr>
        <a:xfrm>
          <a:off x="2303318" y="412077478"/>
          <a:ext cx="562841" cy="407487"/>
        </a:xfrm>
        <a:prstGeom prst="rect">
          <a:avLst/>
        </a:prstGeom>
      </xdr:spPr>
    </xdr:pic>
    <xdr:clientData/>
  </xdr:twoCellAnchor>
  <xdr:twoCellAnchor editAs="oneCell">
    <xdr:from>
      <xdr:col>2</xdr:col>
      <xdr:colOff>484909</xdr:colOff>
      <xdr:row>739</xdr:row>
      <xdr:rowOff>69273</xdr:rowOff>
    </xdr:from>
    <xdr:to>
      <xdr:col>2</xdr:col>
      <xdr:colOff>1047750</xdr:colOff>
      <xdr:row>739</xdr:row>
      <xdr:rowOff>476760</xdr:rowOff>
    </xdr:to>
    <xdr:pic>
      <xdr:nvPicPr>
        <xdr:cNvPr id="522" name="Immagine 521">
          <a:extLst>
            <a:ext uri="{FF2B5EF4-FFF2-40B4-BE49-F238E27FC236}">
              <a16:creationId xmlns:a16="http://schemas.microsoft.com/office/drawing/2014/main" id="{89ED58D4-67F2-490A-A21B-C6935AAAD4AC}"/>
            </a:ext>
          </a:extLst>
        </xdr:cNvPr>
        <xdr:cNvPicPr>
          <a:picLocks noChangeAspect="1"/>
        </xdr:cNvPicPr>
      </xdr:nvPicPr>
      <xdr:blipFill>
        <a:blip xmlns:r="http://schemas.openxmlformats.org/officeDocument/2006/relationships" r:embed="rId300"/>
        <a:stretch>
          <a:fillRect/>
        </a:stretch>
      </xdr:blipFill>
      <xdr:spPr>
        <a:xfrm>
          <a:off x="2311977" y="412640318"/>
          <a:ext cx="562841" cy="407487"/>
        </a:xfrm>
        <a:prstGeom prst="rect">
          <a:avLst/>
        </a:prstGeom>
      </xdr:spPr>
    </xdr:pic>
    <xdr:clientData/>
  </xdr:twoCellAnchor>
  <xdr:twoCellAnchor editAs="oneCell">
    <xdr:from>
      <xdr:col>2</xdr:col>
      <xdr:colOff>432954</xdr:colOff>
      <xdr:row>740</xdr:row>
      <xdr:rowOff>95250</xdr:rowOff>
    </xdr:from>
    <xdr:to>
      <xdr:col>2</xdr:col>
      <xdr:colOff>1082386</xdr:colOff>
      <xdr:row>740</xdr:row>
      <xdr:rowOff>467875</xdr:rowOff>
    </xdr:to>
    <xdr:pic>
      <xdr:nvPicPr>
        <xdr:cNvPr id="523" name="Immagine 522">
          <a:extLst>
            <a:ext uri="{FF2B5EF4-FFF2-40B4-BE49-F238E27FC236}">
              <a16:creationId xmlns:a16="http://schemas.microsoft.com/office/drawing/2014/main" id="{51B716D9-0EF1-4C12-80A7-6B0509B3B0F0}"/>
            </a:ext>
          </a:extLst>
        </xdr:cNvPr>
        <xdr:cNvPicPr>
          <a:picLocks noChangeAspect="1"/>
        </xdr:cNvPicPr>
      </xdr:nvPicPr>
      <xdr:blipFill>
        <a:blip xmlns:r="http://schemas.openxmlformats.org/officeDocument/2006/relationships" r:embed="rId301"/>
        <a:stretch>
          <a:fillRect/>
        </a:stretch>
      </xdr:blipFill>
      <xdr:spPr>
        <a:xfrm>
          <a:off x="2260022" y="413229136"/>
          <a:ext cx="649432" cy="372625"/>
        </a:xfrm>
        <a:prstGeom prst="rect">
          <a:avLst/>
        </a:prstGeom>
      </xdr:spPr>
    </xdr:pic>
    <xdr:clientData/>
  </xdr:twoCellAnchor>
  <xdr:twoCellAnchor editAs="oneCell">
    <xdr:from>
      <xdr:col>2</xdr:col>
      <xdr:colOff>441614</xdr:colOff>
      <xdr:row>741</xdr:row>
      <xdr:rowOff>95250</xdr:rowOff>
    </xdr:from>
    <xdr:to>
      <xdr:col>2</xdr:col>
      <xdr:colOff>1091046</xdr:colOff>
      <xdr:row>741</xdr:row>
      <xdr:rowOff>467875</xdr:rowOff>
    </xdr:to>
    <xdr:pic>
      <xdr:nvPicPr>
        <xdr:cNvPr id="524" name="Immagine 523">
          <a:extLst>
            <a:ext uri="{FF2B5EF4-FFF2-40B4-BE49-F238E27FC236}">
              <a16:creationId xmlns:a16="http://schemas.microsoft.com/office/drawing/2014/main" id="{072A083D-1798-4637-ACCF-1AD30E0216F7}"/>
            </a:ext>
          </a:extLst>
        </xdr:cNvPr>
        <xdr:cNvPicPr>
          <a:picLocks noChangeAspect="1"/>
        </xdr:cNvPicPr>
      </xdr:nvPicPr>
      <xdr:blipFill>
        <a:blip xmlns:r="http://schemas.openxmlformats.org/officeDocument/2006/relationships" r:embed="rId301"/>
        <a:stretch>
          <a:fillRect/>
        </a:stretch>
      </xdr:blipFill>
      <xdr:spPr>
        <a:xfrm>
          <a:off x="2268682" y="413791977"/>
          <a:ext cx="649432" cy="372625"/>
        </a:xfrm>
        <a:prstGeom prst="rect">
          <a:avLst/>
        </a:prstGeom>
      </xdr:spPr>
    </xdr:pic>
    <xdr:clientData/>
  </xdr:twoCellAnchor>
  <xdr:twoCellAnchor editAs="oneCell">
    <xdr:from>
      <xdr:col>2</xdr:col>
      <xdr:colOff>441614</xdr:colOff>
      <xdr:row>742</xdr:row>
      <xdr:rowOff>69272</xdr:rowOff>
    </xdr:from>
    <xdr:to>
      <xdr:col>2</xdr:col>
      <xdr:colOff>1091046</xdr:colOff>
      <xdr:row>742</xdr:row>
      <xdr:rowOff>441897</xdr:rowOff>
    </xdr:to>
    <xdr:pic>
      <xdr:nvPicPr>
        <xdr:cNvPr id="525" name="Immagine 524">
          <a:extLst>
            <a:ext uri="{FF2B5EF4-FFF2-40B4-BE49-F238E27FC236}">
              <a16:creationId xmlns:a16="http://schemas.microsoft.com/office/drawing/2014/main" id="{5D5B39CD-453B-4C82-84C8-63C3079D9EE2}"/>
            </a:ext>
          </a:extLst>
        </xdr:cNvPr>
        <xdr:cNvPicPr>
          <a:picLocks noChangeAspect="1"/>
        </xdr:cNvPicPr>
      </xdr:nvPicPr>
      <xdr:blipFill>
        <a:blip xmlns:r="http://schemas.openxmlformats.org/officeDocument/2006/relationships" r:embed="rId301"/>
        <a:stretch>
          <a:fillRect/>
        </a:stretch>
      </xdr:blipFill>
      <xdr:spPr>
        <a:xfrm>
          <a:off x="2268682" y="414328840"/>
          <a:ext cx="649432" cy="372625"/>
        </a:xfrm>
        <a:prstGeom prst="rect">
          <a:avLst/>
        </a:prstGeom>
      </xdr:spPr>
    </xdr:pic>
    <xdr:clientData/>
  </xdr:twoCellAnchor>
  <xdr:twoCellAnchor editAs="oneCell">
    <xdr:from>
      <xdr:col>2</xdr:col>
      <xdr:colOff>424296</xdr:colOff>
      <xdr:row>743</xdr:row>
      <xdr:rowOff>103909</xdr:rowOff>
    </xdr:from>
    <xdr:to>
      <xdr:col>2</xdr:col>
      <xdr:colOff>1073728</xdr:colOff>
      <xdr:row>743</xdr:row>
      <xdr:rowOff>476534</xdr:rowOff>
    </xdr:to>
    <xdr:pic>
      <xdr:nvPicPr>
        <xdr:cNvPr id="527" name="Immagine 526">
          <a:extLst>
            <a:ext uri="{FF2B5EF4-FFF2-40B4-BE49-F238E27FC236}">
              <a16:creationId xmlns:a16="http://schemas.microsoft.com/office/drawing/2014/main" id="{E14EAFEB-9101-4C6E-B5C8-20EFDC07391B}"/>
            </a:ext>
          </a:extLst>
        </xdr:cNvPr>
        <xdr:cNvPicPr>
          <a:picLocks noChangeAspect="1"/>
        </xdr:cNvPicPr>
      </xdr:nvPicPr>
      <xdr:blipFill>
        <a:blip xmlns:r="http://schemas.openxmlformats.org/officeDocument/2006/relationships" r:embed="rId301"/>
        <a:stretch>
          <a:fillRect/>
        </a:stretch>
      </xdr:blipFill>
      <xdr:spPr>
        <a:xfrm>
          <a:off x="2251364" y="414926318"/>
          <a:ext cx="649432" cy="372625"/>
        </a:xfrm>
        <a:prstGeom prst="rect">
          <a:avLst/>
        </a:prstGeom>
      </xdr:spPr>
    </xdr:pic>
    <xdr:clientData/>
  </xdr:twoCellAnchor>
  <xdr:twoCellAnchor editAs="oneCell">
    <xdr:from>
      <xdr:col>2</xdr:col>
      <xdr:colOff>441614</xdr:colOff>
      <xdr:row>744</xdr:row>
      <xdr:rowOff>95250</xdr:rowOff>
    </xdr:from>
    <xdr:to>
      <xdr:col>2</xdr:col>
      <xdr:colOff>1091046</xdr:colOff>
      <xdr:row>744</xdr:row>
      <xdr:rowOff>467875</xdr:rowOff>
    </xdr:to>
    <xdr:pic>
      <xdr:nvPicPr>
        <xdr:cNvPr id="528" name="Immagine 527">
          <a:extLst>
            <a:ext uri="{FF2B5EF4-FFF2-40B4-BE49-F238E27FC236}">
              <a16:creationId xmlns:a16="http://schemas.microsoft.com/office/drawing/2014/main" id="{61172F4B-C3FE-4357-A580-08295D4CB258}"/>
            </a:ext>
          </a:extLst>
        </xdr:cNvPr>
        <xdr:cNvPicPr>
          <a:picLocks noChangeAspect="1"/>
        </xdr:cNvPicPr>
      </xdr:nvPicPr>
      <xdr:blipFill>
        <a:blip xmlns:r="http://schemas.openxmlformats.org/officeDocument/2006/relationships" r:embed="rId301"/>
        <a:stretch>
          <a:fillRect/>
        </a:stretch>
      </xdr:blipFill>
      <xdr:spPr>
        <a:xfrm>
          <a:off x="2268682" y="415480500"/>
          <a:ext cx="649432" cy="372625"/>
        </a:xfrm>
        <a:prstGeom prst="rect">
          <a:avLst/>
        </a:prstGeom>
      </xdr:spPr>
    </xdr:pic>
    <xdr:clientData/>
  </xdr:twoCellAnchor>
  <xdr:twoCellAnchor editAs="oneCell">
    <xdr:from>
      <xdr:col>2</xdr:col>
      <xdr:colOff>446809</xdr:colOff>
      <xdr:row>745</xdr:row>
      <xdr:rowOff>100445</xdr:rowOff>
    </xdr:from>
    <xdr:to>
      <xdr:col>2</xdr:col>
      <xdr:colOff>1096241</xdr:colOff>
      <xdr:row>745</xdr:row>
      <xdr:rowOff>473070</xdr:rowOff>
    </xdr:to>
    <xdr:pic>
      <xdr:nvPicPr>
        <xdr:cNvPr id="529" name="Immagine 528">
          <a:extLst>
            <a:ext uri="{FF2B5EF4-FFF2-40B4-BE49-F238E27FC236}">
              <a16:creationId xmlns:a16="http://schemas.microsoft.com/office/drawing/2014/main" id="{7B340E68-D44D-4073-8461-33E6A7DE5105}"/>
            </a:ext>
          </a:extLst>
        </xdr:cNvPr>
        <xdr:cNvPicPr>
          <a:picLocks noChangeAspect="1"/>
        </xdr:cNvPicPr>
      </xdr:nvPicPr>
      <xdr:blipFill>
        <a:blip xmlns:r="http://schemas.openxmlformats.org/officeDocument/2006/relationships" r:embed="rId301"/>
        <a:stretch>
          <a:fillRect/>
        </a:stretch>
      </xdr:blipFill>
      <xdr:spPr>
        <a:xfrm>
          <a:off x="2273877" y="416048536"/>
          <a:ext cx="649432" cy="372625"/>
        </a:xfrm>
        <a:prstGeom prst="rect">
          <a:avLst/>
        </a:prstGeom>
      </xdr:spPr>
    </xdr:pic>
    <xdr:clientData/>
  </xdr:twoCellAnchor>
  <xdr:twoCellAnchor editAs="oneCell">
    <xdr:from>
      <xdr:col>2</xdr:col>
      <xdr:colOff>443345</xdr:colOff>
      <xdr:row>746</xdr:row>
      <xdr:rowOff>105640</xdr:rowOff>
    </xdr:from>
    <xdr:to>
      <xdr:col>2</xdr:col>
      <xdr:colOff>1092777</xdr:colOff>
      <xdr:row>746</xdr:row>
      <xdr:rowOff>478265</xdr:rowOff>
    </xdr:to>
    <xdr:pic>
      <xdr:nvPicPr>
        <xdr:cNvPr id="531" name="Immagine 530">
          <a:extLst>
            <a:ext uri="{FF2B5EF4-FFF2-40B4-BE49-F238E27FC236}">
              <a16:creationId xmlns:a16="http://schemas.microsoft.com/office/drawing/2014/main" id="{A701F525-9284-46CD-8DF0-80054205FD20}"/>
            </a:ext>
          </a:extLst>
        </xdr:cNvPr>
        <xdr:cNvPicPr>
          <a:picLocks noChangeAspect="1"/>
        </xdr:cNvPicPr>
      </xdr:nvPicPr>
      <xdr:blipFill>
        <a:blip xmlns:r="http://schemas.openxmlformats.org/officeDocument/2006/relationships" r:embed="rId301"/>
        <a:stretch>
          <a:fillRect/>
        </a:stretch>
      </xdr:blipFill>
      <xdr:spPr>
        <a:xfrm>
          <a:off x="2270413" y="416616572"/>
          <a:ext cx="649432" cy="372625"/>
        </a:xfrm>
        <a:prstGeom prst="rect">
          <a:avLst/>
        </a:prstGeom>
      </xdr:spPr>
    </xdr:pic>
    <xdr:clientData/>
  </xdr:twoCellAnchor>
  <xdr:twoCellAnchor editAs="oneCell">
    <xdr:from>
      <xdr:col>2</xdr:col>
      <xdr:colOff>474518</xdr:colOff>
      <xdr:row>747</xdr:row>
      <xdr:rowOff>102176</xdr:rowOff>
    </xdr:from>
    <xdr:to>
      <xdr:col>2</xdr:col>
      <xdr:colOff>1123950</xdr:colOff>
      <xdr:row>747</xdr:row>
      <xdr:rowOff>474801</xdr:rowOff>
    </xdr:to>
    <xdr:pic>
      <xdr:nvPicPr>
        <xdr:cNvPr id="532" name="Immagine 531">
          <a:extLst>
            <a:ext uri="{FF2B5EF4-FFF2-40B4-BE49-F238E27FC236}">
              <a16:creationId xmlns:a16="http://schemas.microsoft.com/office/drawing/2014/main" id="{7D4639B3-70D0-4E25-9BC3-EF4CA57E0A64}"/>
            </a:ext>
          </a:extLst>
        </xdr:cNvPr>
        <xdr:cNvPicPr>
          <a:picLocks noChangeAspect="1"/>
        </xdr:cNvPicPr>
      </xdr:nvPicPr>
      <xdr:blipFill>
        <a:blip xmlns:r="http://schemas.openxmlformats.org/officeDocument/2006/relationships" r:embed="rId301"/>
        <a:stretch>
          <a:fillRect/>
        </a:stretch>
      </xdr:blipFill>
      <xdr:spPr>
        <a:xfrm>
          <a:off x="2301586" y="417175949"/>
          <a:ext cx="649432" cy="372625"/>
        </a:xfrm>
        <a:prstGeom prst="rect">
          <a:avLst/>
        </a:prstGeom>
      </xdr:spPr>
    </xdr:pic>
    <xdr:clientData/>
  </xdr:twoCellAnchor>
  <xdr:twoCellAnchor editAs="oneCell">
    <xdr:from>
      <xdr:col>2</xdr:col>
      <xdr:colOff>497031</xdr:colOff>
      <xdr:row>748</xdr:row>
      <xdr:rowOff>81394</xdr:rowOff>
    </xdr:from>
    <xdr:to>
      <xdr:col>2</xdr:col>
      <xdr:colOff>1146463</xdr:colOff>
      <xdr:row>748</xdr:row>
      <xdr:rowOff>454019</xdr:rowOff>
    </xdr:to>
    <xdr:pic>
      <xdr:nvPicPr>
        <xdr:cNvPr id="533" name="Immagine 532">
          <a:extLst>
            <a:ext uri="{FF2B5EF4-FFF2-40B4-BE49-F238E27FC236}">
              <a16:creationId xmlns:a16="http://schemas.microsoft.com/office/drawing/2014/main" id="{A17D6ABB-0E78-412C-8ADD-A82C2CEC33BA}"/>
            </a:ext>
          </a:extLst>
        </xdr:cNvPr>
        <xdr:cNvPicPr>
          <a:picLocks noChangeAspect="1"/>
        </xdr:cNvPicPr>
      </xdr:nvPicPr>
      <xdr:blipFill>
        <a:blip xmlns:r="http://schemas.openxmlformats.org/officeDocument/2006/relationships" r:embed="rId301"/>
        <a:stretch>
          <a:fillRect/>
        </a:stretch>
      </xdr:blipFill>
      <xdr:spPr>
        <a:xfrm>
          <a:off x="2324099" y="417718008"/>
          <a:ext cx="649432" cy="372625"/>
        </a:xfrm>
        <a:prstGeom prst="rect">
          <a:avLst/>
        </a:prstGeom>
      </xdr:spPr>
    </xdr:pic>
    <xdr:clientData/>
  </xdr:twoCellAnchor>
  <xdr:twoCellAnchor editAs="oneCell">
    <xdr:from>
      <xdr:col>2</xdr:col>
      <xdr:colOff>493568</xdr:colOff>
      <xdr:row>749</xdr:row>
      <xdr:rowOff>103908</xdr:rowOff>
    </xdr:from>
    <xdr:to>
      <xdr:col>2</xdr:col>
      <xdr:colOff>1143000</xdr:colOff>
      <xdr:row>749</xdr:row>
      <xdr:rowOff>476533</xdr:rowOff>
    </xdr:to>
    <xdr:pic>
      <xdr:nvPicPr>
        <xdr:cNvPr id="534" name="Immagine 533">
          <a:extLst>
            <a:ext uri="{FF2B5EF4-FFF2-40B4-BE49-F238E27FC236}">
              <a16:creationId xmlns:a16="http://schemas.microsoft.com/office/drawing/2014/main" id="{EFDBFE8E-8846-43D5-BD0C-0104776230C9}"/>
            </a:ext>
          </a:extLst>
        </xdr:cNvPr>
        <xdr:cNvPicPr>
          <a:picLocks noChangeAspect="1"/>
        </xdr:cNvPicPr>
      </xdr:nvPicPr>
      <xdr:blipFill>
        <a:blip xmlns:r="http://schemas.openxmlformats.org/officeDocument/2006/relationships" r:embed="rId301"/>
        <a:stretch>
          <a:fillRect/>
        </a:stretch>
      </xdr:blipFill>
      <xdr:spPr>
        <a:xfrm>
          <a:off x="2320636" y="418303363"/>
          <a:ext cx="649432" cy="372625"/>
        </a:xfrm>
        <a:prstGeom prst="rect">
          <a:avLst/>
        </a:prstGeom>
      </xdr:spPr>
    </xdr:pic>
    <xdr:clientData/>
  </xdr:twoCellAnchor>
  <xdr:twoCellAnchor editAs="oneCell">
    <xdr:from>
      <xdr:col>2</xdr:col>
      <xdr:colOff>507422</xdr:colOff>
      <xdr:row>750</xdr:row>
      <xdr:rowOff>65809</xdr:rowOff>
    </xdr:from>
    <xdr:to>
      <xdr:col>2</xdr:col>
      <xdr:colOff>1156854</xdr:colOff>
      <xdr:row>750</xdr:row>
      <xdr:rowOff>438434</xdr:rowOff>
    </xdr:to>
    <xdr:pic>
      <xdr:nvPicPr>
        <xdr:cNvPr id="535" name="Immagine 534">
          <a:extLst>
            <a:ext uri="{FF2B5EF4-FFF2-40B4-BE49-F238E27FC236}">
              <a16:creationId xmlns:a16="http://schemas.microsoft.com/office/drawing/2014/main" id="{E66A71A0-AE92-4887-91A2-5F53A7BAC0BE}"/>
            </a:ext>
          </a:extLst>
        </xdr:cNvPr>
        <xdr:cNvPicPr>
          <a:picLocks noChangeAspect="1"/>
        </xdr:cNvPicPr>
      </xdr:nvPicPr>
      <xdr:blipFill>
        <a:blip xmlns:r="http://schemas.openxmlformats.org/officeDocument/2006/relationships" r:embed="rId301"/>
        <a:stretch>
          <a:fillRect/>
        </a:stretch>
      </xdr:blipFill>
      <xdr:spPr>
        <a:xfrm>
          <a:off x="2334490" y="418828104"/>
          <a:ext cx="649432" cy="372625"/>
        </a:xfrm>
        <a:prstGeom prst="rect">
          <a:avLst/>
        </a:prstGeom>
      </xdr:spPr>
    </xdr:pic>
    <xdr:clientData/>
  </xdr:twoCellAnchor>
  <xdr:twoCellAnchor editAs="oneCell">
    <xdr:from>
      <xdr:col>2</xdr:col>
      <xdr:colOff>495299</xdr:colOff>
      <xdr:row>751</xdr:row>
      <xdr:rowOff>79664</xdr:rowOff>
    </xdr:from>
    <xdr:to>
      <xdr:col>2</xdr:col>
      <xdr:colOff>1144731</xdr:colOff>
      <xdr:row>751</xdr:row>
      <xdr:rowOff>452289</xdr:rowOff>
    </xdr:to>
    <xdr:pic>
      <xdr:nvPicPr>
        <xdr:cNvPr id="537" name="Immagine 536">
          <a:extLst>
            <a:ext uri="{FF2B5EF4-FFF2-40B4-BE49-F238E27FC236}">
              <a16:creationId xmlns:a16="http://schemas.microsoft.com/office/drawing/2014/main" id="{362E3D8C-0C42-46EF-ADD8-D25178252F33}"/>
            </a:ext>
          </a:extLst>
        </xdr:cNvPr>
        <xdr:cNvPicPr>
          <a:picLocks noChangeAspect="1"/>
        </xdr:cNvPicPr>
      </xdr:nvPicPr>
      <xdr:blipFill>
        <a:blip xmlns:r="http://schemas.openxmlformats.org/officeDocument/2006/relationships" r:embed="rId301"/>
        <a:stretch>
          <a:fillRect/>
        </a:stretch>
      </xdr:blipFill>
      <xdr:spPr>
        <a:xfrm>
          <a:off x="2322367" y="419404800"/>
          <a:ext cx="649432" cy="372625"/>
        </a:xfrm>
        <a:prstGeom prst="rect">
          <a:avLst/>
        </a:prstGeom>
      </xdr:spPr>
    </xdr:pic>
    <xdr:clientData/>
  </xdr:twoCellAnchor>
  <xdr:twoCellAnchor editAs="oneCell">
    <xdr:from>
      <xdr:col>2</xdr:col>
      <xdr:colOff>441614</xdr:colOff>
      <xdr:row>752</xdr:row>
      <xdr:rowOff>69273</xdr:rowOff>
    </xdr:from>
    <xdr:to>
      <xdr:col>2</xdr:col>
      <xdr:colOff>1091046</xdr:colOff>
      <xdr:row>752</xdr:row>
      <xdr:rowOff>441898</xdr:rowOff>
    </xdr:to>
    <xdr:pic>
      <xdr:nvPicPr>
        <xdr:cNvPr id="538" name="Immagine 537">
          <a:extLst>
            <a:ext uri="{FF2B5EF4-FFF2-40B4-BE49-F238E27FC236}">
              <a16:creationId xmlns:a16="http://schemas.microsoft.com/office/drawing/2014/main" id="{94855490-593D-4AF2-8769-C3066E08390F}"/>
            </a:ext>
          </a:extLst>
        </xdr:cNvPr>
        <xdr:cNvPicPr>
          <a:picLocks noChangeAspect="1"/>
        </xdr:cNvPicPr>
      </xdr:nvPicPr>
      <xdr:blipFill>
        <a:blip xmlns:r="http://schemas.openxmlformats.org/officeDocument/2006/relationships" r:embed="rId301"/>
        <a:stretch>
          <a:fillRect/>
        </a:stretch>
      </xdr:blipFill>
      <xdr:spPr>
        <a:xfrm>
          <a:off x="2268682" y="419957250"/>
          <a:ext cx="649432" cy="372625"/>
        </a:xfrm>
        <a:prstGeom prst="rect">
          <a:avLst/>
        </a:prstGeom>
      </xdr:spPr>
    </xdr:pic>
    <xdr:clientData/>
  </xdr:twoCellAnchor>
  <xdr:twoCellAnchor editAs="oneCell">
    <xdr:from>
      <xdr:col>2</xdr:col>
      <xdr:colOff>432954</xdr:colOff>
      <xdr:row>753</xdr:row>
      <xdr:rowOff>95250</xdr:rowOff>
    </xdr:from>
    <xdr:to>
      <xdr:col>2</xdr:col>
      <xdr:colOff>1082386</xdr:colOff>
      <xdr:row>753</xdr:row>
      <xdr:rowOff>467875</xdr:rowOff>
    </xdr:to>
    <xdr:pic>
      <xdr:nvPicPr>
        <xdr:cNvPr id="539" name="Immagine 538">
          <a:extLst>
            <a:ext uri="{FF2B5EF4-FFF2-40B4-BE49-F238E27FC236}">
              <a16:creationId xmlns:a16="http://schemas.microsoft.com/office/drawing/2014/main" id="{9110267E-4A64-44B3-BAE4-C6117425E599}"/>
            </a:ext>
          </a:extLst>
        </xdr:cNvPr>
        <xdr:cNvPicPr>
          <a:picLocks noChangeAspect="1"/>
        </xdr:cNvPicPr>
      </xdr:nvPicPr>
      <xdr:blipFill>
        <a:blip xmlns:r="http://schemas.openxmlformats.org/officeDocument/2006/relationships" r:embed="rId301"/>
        <a:stretch>
          <a:fillRect/>
        </a:stretch>
      </xdr:blipFill>
      <xdr:spPr>
        <a:xfrm>
          <a:off x="2260022" y="420546068"/>
          <a:ext cx="649432" cy="372625"/>
        </a:xfrm>
        <a:prstGeom prst="rect">
          <a:avLst/>
        </a:prstGeom>
      </xdr:spPr>
    </xdr:pic>
    <xdr:clientData/>
  </xdr:twoCellAnchor>
  <xdr:twoCellAnchor editAs="oneCell">
    <xdr:from>
      <xdr:col>2</xdr:col>
      <xdr:colOff>415637</xdr:colOff>
      <xdr:row>754</xdr:row>
      <xdr:rowOff>95250</xdr:rowOff>
    </xdr:from>
    <xdr:to>
      <xdr:col>2</xdr:col>
      <xdr:colOff>1065069</xdr:colOff>
      <xdr:row>754</xdr:row>
      <xdr:rowOff>467875</xdr:rowOff>
    </xdr:to>
    <xdr:pic>
      <xdr:nvPicPr>
        <xdr:cNvPr id="541" name="Immagine 540">
          <a:extLst>
            <a:ext uri="{FF2B5EF4-FFF2-40B4-BE49-F238E27FC236}">
              <a16:creationId xmlns:a16="http://schemas.microsoft.com/office/drawing/2014/main" id="{40680D48-D33E-4685-95A7-8B66CAF2D8E5}"/>
            </a:ext>
          </a:extLst>
        </xdr:cNvPr>
        <xdr:cNvPicPr>
          <a:picLocks noChangeAspect="1"/>
        </xdr:cNvPicPr>
      </xdr:nvPicPr>
      <xdr:blipFill>
        <a:blip xmlns:r="http://schemas.openxmlformats.org/officeDocument/2006/relationships" r:embed="rId301"/>
        <a:stretch>
          <a:fillRect/>
        </a:stretch>
      </xdr:blipFill>
      <xdr:spPr>
        <a:xfrm>
          <a:off x="2242705" y="421108909"/>
          <a:ext cx="649432" cy="372625"/>
        </a:xfrm>
        <a:prstGeom prst="rect">
          <a:avLst/>
        </a:prstGeom>
      </xdr:spPr>
    </xdr:pic>
    <xdr:clientData/>
  </xdr:twoCellAnchor>
  <xdr:twoCellAnchor editAs="oneCell">
    <xdr:from>
      <xdr:col>2</xdr:col>
      <xdr:colOff>406977</xdr:colOff>
      <xdr:row>755</xdr:row>
      <xdr:rowOff>103909</xdr:rowOff>
    </xdr:from>
    <xdr:to>
      <xdr:col>2</xdr:col>
      <xdr:colOff>1056409</xdr:colOff>
      <xdr:row>755</xdr:row>
      <xdr:rowOff>476534</xdr:rowOff>
    </xdr:to>
    <xdr:pic>
      <xdr:nvPicPr>
        <xdr:cNvPr id="542" name="Immagine 541">
          <a:extLst>
            <a:ext uri="{FF2B5EF4-FFF2-40B4-BE49-F238E27FC236}">
              <a16:creationId xmlns:a16="http://schemas.microsoft.com/office/drawing/2014/main" id="{2963CC2C-DBEA-46A5-925C-17A6AB155DE1}"/>
            </a:ext>
          </a:extLst>
        </xdr:cNvPr>
        <xdr:cNvPicPr>
          <a:picLocks noChangeAspect="1"/>
        </xdr:cNvPicPr>
      </xdr:nvPicPr>
      <xdr:blipFill>
        <a:blip xmlns:r="http://schemas.openxmlformats.org/officeDocument/2006/relationships" r:embed="rId301"/>
        <a:stretch>
          <a:fillRect/>
        </a:stretch>
      </xdr:blipFill>
      <xdr:spPr>
        <a:xfrm>
          <a:off x="2234045" y="421680409"/>
          <a:ext cx="649432" cy="372625"/>
        </a:xfrm>
        <a:prstGeom prst="rect">
          <a:avLst/>
        </a:prstGeom>
      </xdr:spPr>
    </xdr:pic>
    <xdr:clientData/>
  </xdr:twoCellAnchor>
  <xdr:twoCellAnchor editAs="oneCell">
    <xdr:from>
      <xdr:col>2</xdr:col>
      <xdr:colOff>363682</xdr:colOff>
      <xdr:row>756</xdr:row>
      <xdr:rowOff>95250</xdr:rowOff>
    </xdr:from>
    <xdr:to>
      <xdr:col>2</xdr:col>
      <xdr:colOff>1013114</xdr:colOff>
      <xdr:row>756</xdr:row>
      <xdr:rowOff>467875</xdr:rowOff>
    </xdr:to>
    <xdr:pic>
      <xdr:nvPicPr>
        <xdr:cNvPr id="543" name="Immagine 542">
          <a:extLst>
            <a:ext uri="{FF2B5EF4-FFF2-40B4-BE49-F238E27FC236}">
              <a16:creationId xmlns:a16="http://schemas.microsoft.com/office/drawing/2014/main" id="{92EBA165-5272-4EFF-B3AF-ADF8946F1D50}"/>
            </a:ext>
          </a:extLst>
        </xdr:cNvPr>
        <xdr:cNvPicPr>
          <a:picLocks noChangeAspect="1"/>
        </xdr:cNvPicPr>
      </xdr:nvPicPr>
      <xdr:blipFill>
        <a:blip xmlns:r="http://schemas.openxmlformats.org/officeDocument/2006/relationships" r:embed="rId301"/>
        <a:stretch>
          <a:fillRect/>
        </a:stretch>
      </xdr:blipFill>
      <xdr:spPr>
        <a:xfrm>
          <a:off x="2190750" y="422234591"/>
          <a:ext cx="649432" cy="372625"/>
        </a:xfrm>
        <a:prstGeom prst="rect">
          <a:avLst/>
        </a:prstGeom>
      </xdr:spPr>
    </xdr:pic>
    <xdr:clientData/>
  </xdr:twoCellAnchor>
  <xdr:twoCellAnchor editAs="oneCell">
    <xdr:from>
      <xdr:col>2</xdr:col>
      <xdr:colOff>406977</xdr:colOff>
      <xdr:row>757</xdr:row>
      <xdr:rowOff>86591</xdr:rowOff>
    </xdr:from>
    <xdr:to>
      <xdr:col>2</xdr:col>
      <xdr:colOff>1056409</xdr:colOff>
      <xdr:row>757</xdr:row>
      <xdr:rowOff>459216</xdr:rowOff>
    </xdr:to>
    <xdr:pic>
      <xdr:nvPicPr>
        <xdr:cNvPr id="544" name="Immagine 543">
          <a:extLst>
            <a:ext uri="{FF2B5EF4-FFF2-40B4-BE49-F238E27FC236}">
              <a16:creationId xmlns:a16="http://schemas.microsoft.com/office/drawing/2014/main" id="{0D670E60-A07F-4E09-91A5-3ECED152424B}"/>
            </a:ext>
          </a:extLst>
        </xdr:cNvPr>
        <xdr:cNvPicPr>
          <a:picLocks noChangeAspect="1"/>
        </xdr:cNvPicPr>
      </xdr:nvPicPr>
      <xdr:blipFill>
        <a:blip xmlns:r="http://schemas.openxmlformats.org/officeDocument/2006/relationships" r:embed="rId301"/>
        <a:stretch>
          <a:fillRect/>
        </a:stretch>
      </xdr:blipFill>
      <xdr:spPr>
        <a:xfrm>
          <a:off x="2234045" y="422788773"/>
          <a:ext cx="649432" cy="372625"/>
        </a:xfrm>
        <a:prstGeom prst="rect">
          <a:avLst/>
        </a:prstGeom>
      </xdr:spPr>
    </xdr:pic>
    <xdr:clientData/>
  </xdr:twoCellAnchor>
  <xdr:twoCellAnchor editAs="oneCell">
    <xdr:from>
      <xdr:col>2</xdr:col>
      <xdr:colOff>432954</xdr:colOff>
      <xdr:row>758</xdr:row>
      <xdr:rowOff>86591</xdr:rowOff>
    </xdr:from>
    <xdr:to>
      <xdr:col>2</xdr:col>
      <xdr:colOff>1082386</xdr:colOff>
      <xdr:row>758</xdr:row>
      <xdr:rowOff>459216</xdr:rowOff>
    </xdr:to>
    <xdr:pic>
      <xdr:nvPicPr>
        <xdr:cNvPr id="545" name="Immagine 544">
          <a:extLst>
            <a:ext uri="{FF2B5EF4-FFF2-40B4-BE49-F238E27FC236}">
              <a16:creationId xmlns:a16="http://schemas.microsoft.com/office/drawing/2014/main" id="{FFBBDAAD-9D7C-459E-847E-6A1A37D12DE4}"/>
            </a:ext>
          </a:extLst>
        </xdr:cNvPr>
        <xdr:cNvPicPr>
          <a:picLocks noChangeAspect="1"/>
        </xdr:cNvPicPr>
      </xdr:nvPicPr>
      <xdr:blipFill>
        <a:blip xmlns:r="http://schemas.openxmlformats.org/officeDocument/2006/relationships" r:embed="rId301"/>
        <a:stretch>
          <a:fillRect/>
        </a:stretch>
      </xdr:blipFill>
      <xdr:spPr>
        <a:xfrm>
          <a:off x="2260022" y="423351614"/>
          <a:ext cx="649432" cy="372625"/>
        </a:xfrm>
        <a:prstGeom prst="rect">
          <a:avLst/>
        </a:prstGeom>
      </xdr:spPr>
    </xdr:pic>
    <xdr:clientData/>
  </xdr:twoCellAnchor>
  <xdr:twoCellAnchor editAs="oneCell">
    <xdr:from>
      <xdr:col>2</xdr:col>
      <xdr:colOff>381000</xdr:colOff>
      <xdr:row>759</xdr:row>
      <xdr:rowOff>95250</xdr:rowOff>
    </xdr:from>
    <xdr:to>
      <xdr:col>2</xdr:col>
      <xdr:colOff>1030432</xdr:colOff>
      <xdr:row>759</xdr:row>
      <xdr:rowOff>467875</xdr:rowOff>
    </xdr:to>
    <xdr:pic>
      <xdr:nvPicPr>
        <xdr:cNvPr id="546" name="Immagine 545">
          <a:extLst>
            <a:ext uri="{FF2B5EF4-FFF2-40B4-BE49-F238E27FC236}">
              <a16:creationId xmlns:a16="http://schemas.microsoft.com/office/drawing/2014/main" id="{17307D0C-7279-43F0-8E35-B96A60555AC4}"/>
            </a:ext>
          </a:extLst>
        </xdr:cNvPr>
        <xdr:cNvPicPr>
          <a:picLocks noChangeAspect="1"/>
        </xdr:cNvPicPr>
      </xdr:nvPicPr>
      <xdr:blipFill>
        <a:blip xmlns:r="http://schemas.openxmlformats.org/officeDocument/2006/relationships" r:embed="rId301"/>
        <a:stretch>
          <a:fillRect/>
        </a:stretch>
      </xdr:blipFill>
      <xdr:spPr>
        <a:xfrm>
          <a:off x="2208068" y="423923114"/>
          <a:ext cx="649432" cy="372625"/>
        </a:xfrm>
        <a:prstGeom prst="rect">
          <a:avLst/>
        </a:prstGeom>
      </xdr:spPr>
    </xdr:pic>
    <xdr:clientData/>
  </xdr:twoCellAnchor>
  <xdr:twoCellAnchor editAs="oneCell">
    <xdr:from>
      <xdr:col>2</xdr:col>
      <xdr:colOff>372341</xdr:colOff>
      <xdr:row>760</xdr:row>
      <xdr:rowOff>86591</xdr:rowOff>
    </xdr:from>
    <xdr:to>
      <xdr:col>2</xdr:col>
      <xdr:colOff>1021773</xdr:colOff>
      <xdr:row>760</xdr:row>
      <xdr:rowOff>459216</xdr:rowOff>
    </xdr:to>
    <xdr:pic>
      <xdr:nvPicPr>
        <xdr:cNvPr id="547" name="Immagine 546">
          <a:extLst>
            <a:ext uri="{FF2B5EF4-FFF2-40B4-BE49-F238E27FC236}">
              <a16:creationId xmlns:a16="http://schemas.microsoft.com/office/drawing/2014/main" id="{77F985C6-5618-4AAF-84D5-319A218952DD}"/>
            </a:ext>
          </a:extLst>
        </xdr:cNvPr>
        <xdr:cNvPicPr>
          <a:picLocks noChangeAspect="1"/>
        </xdr:cNvPicPr>
      </xdr:nvPicPr>
      <xdr:blipFill>
        <a:blip xmlns:r="http://schemas.openxmlformats.org/officeDocument/2006/relationships" r:embed="rId301"/>
        <a:stretch>
          <a:fillRect/>
        </a:stretch>
      </xdr:blipFill>
      <xdr:spPr>
        <a:xfrm>
          <a:off x="2199409" y="424477296"/>
          <a:ext cx="649432" cy="372625"/>
        </a:xfrm>
        <a:prstGeom prst="rect">
          <a:avLst/>
        </a:prstGeom>
      </xdr:spPr>
    </xdr:pic>
    <xdr:clientData/>
  </xdr:twoCellAnchor>
  <xdr:twoCellAnchor editAs="oneCell">
    <xdr:from>
      <xdr:col>2</xdr:col>
      <xdr:colOff>467591</xdr:colOff>
      <xdr:row>761</xdr:row>
      <xdr:rowOff>95250</xdr:rowOff>
    </xdr:from>
    <xdr:to>
      <xdr:col>2</xdr:col>
      <xdr:colOff>1073728</xdr:colOff>
      <xdr:row>761</xdr:row>
      <xdr:rowOff>490992</xdr:rowOff>
    </xdr:to>
    <xdr:pic>
      <xdr:nvPicPr>
        <xdr:cNvPr id="548" name="Immagine 547">
          <a:extLst>
            <a:ext uri="{FF2B5EF4-FFF2-40B4-BE49-F238E27FC236}">
              <a16:creationId xmlns:a16="http://schemas.microsoft.com/office/drawing/2014/main" id="{8883A39B-F6D2-4997-B94B-61217BDA5BA1}"/>
            </a:ext>
          </a:extLst>
        </xdr:cNvPr>
        <xdr:cNvPicPr>
          <a:picLocks noChangeAspect="1"/>
        </xdr:cNvPicPr>
      </xdr:nvPicPr>
      <xdr:blipFill>
        <a:blip xmlns:r="http://schemas.openxmlformats.org/officeDocument/2006/relationships" r:embed="rId302"/>
        <a:stretch>
          <a:fillRect/>
        </a:stretch>
      </xdr:blipFill>
      <xdr:spPr>
        <a:xfrm>
          <a:off x="2294659" y="425048795"/>
          <a:ext cx="606137" cy="395742"/>
        </a:xfrm>
        <a:prstGeom prst="rect">
          <a:avLst/>
        </a:prstGeom>
      </xdr:spPr>
    </xdr:pic>
    <xdr:clientData/>
  </xdr:twoCellAnchor>
  <xdr:twoCellAnchor editAs="oneCell">
    <xdr:from>
      <xdr:col>2</xdr:col>
      <xdr:colOff>441614</xdr:colOff>
      <xdr:row>762</xdr:row>
      <xdr:rowOff>77932</xdr:rowOff>
    </xdr:from>
    <xdr:to>
      <xdr:col>2</xdr:col>
      <xdr:colOff>1047751</xdr:colOff>
      <xdr:row>762</xdr:row>
      <xdr:rowOff>473674</xdr:rowOff>
    </xdr:to>
    <xdr:pic>
      <xdr:nvPicPr>
        <xdr:cNvPr id="549" name="Immagine 548">
          <a:extLst>
            <a:ext uri="{FF2B5EF4-FFF2-40B4-BE49-F238E27FC236}">
              <a16:creationId xmlns:a16="http://schemas.microsoft.com/office/drawing/2014/main" id="{6FF5D1E3-BB66-4E72-8A32-B42ECF2E0719}"/>
            </a:ext>
          </a:extLst>
        </xdr:cNvPr>
        <xdr:cNvPicPr>
          <a:picLocks noChangeAspect="1"/>
        </xdr:cNvPicPr>
      </xdr:nvPicPr>
      <xdr:blipFill>
        <a:blip xmlns:r="http://schemas.openxmlformats.org/officeDocument/2006/relationships" r:embed="rId302"/>
        <a:stretch>
          <a:fillRect/>
        </a:stretch>
      </xdr:blipFill>
      <xdr:spPr>
        <a:xfrm>
          <a:off x="2268682" y="425594318"/>
          <a:ext cx="606137" cy="395742"/>
        </a:xfrm>
        <a:prstGeom prst="rect">
          <a:avLst/>
        </a:prstGeom>
      </xdr:spPr>
    </xdr:pic>
    <xdr:clientData/>
  </xdr:twoCellAnchor>
  <xdr:twoCellAnchor editAs="oneCell">
    <xdr:from>
      <xdr:col>2</xdr:col>
      <xdr:colOff>432955</xdr:colOff>
      <xdr:row>763</xdr:row>
      <xdr:rowOff>69273</xdr:rowOff>
    </xdr:from>
    <xdr:to>
      <xdr:col>2</xdr:col>
      <xdr:colOff>1039092</xdr:colOff>
      <xdr:row>763</xdr:row>
      <xdr:rowOff>465015</xdr:rowOff>
    </xdr:to>
    <xdr:pic>
      <xdr:nvPicPr>
        <xdr:cNvPr id="550" name="Immagine 549">
          <a:extLst>
            <a:ext uri="{FF2B5EF4-FFF2-40B4-BE49-F238E27FC236}">
              <a16:creationId xmlns:a16="http://schemas.microsoft.com/office/drawing/2014/main" id="{C6A11D8E-39B8-48F1-BB13-84F67A4B6DB4}"/>
            </a:ext>
          </a:extLst>
        </xdr:cNvPr>
        <xdr:cNvPicPr>
          <a:picLocks noChangeAspect="1"/>
        </xdr:cNvPicPr>
      </xdr:nvPicPr>
      <xdr:blipFill>
        <a:blip xmlns:r="http://schemas.openxmlformats.org/officeDocument/2006/relationships" r:embed="rId302"/>
        <a:stretch>
          <a:fillRect/>
        </a:stretch>
      </xdr:blipFill>
      <xdr:spPr>
        <a:xfrm>
          <a:off x="2260023" y="426148500"/>
          <a:ext cx="606137" cy="395742"/>
        </a:xfrm>
        <a:prstGeom prst="rect">
          <a:avLst/>
        </a:prstGeom>
      </xdr:spPr>
    </xdr:pic>
    <xdr:clientData/>
  </xdr:twoCellAnchor>
  <xdr:twoCellAnchor editAs="oneCell">
    <xdr:from>
      <xdr:col>2</xdr:col>
      <xdr:colOff>502227</xdr:colOff>
      <xdr:row>764</xdr:row>
      <xdr:rowOff>60613</xdr:rowOff>
    </xdr:from>
    <xdr:to>
      <xdr:col>2</xdr:col>
      <xdr:colOff>1108364</xdr:colOff>
      <xdr:row>764</xdr:row>
      <xdr:rowOff>456355</xdr:rowOff>
    </xdr:to>
    <xdr:pic>
      <xdr:nvPicPr>
        <xdr:cNvPr id="551" name="Immagine 550">
          <a:extLst>
            <a:ext uri="{FF2B5EF4-FFF2-40B4-BE49-F238E27FC236}">
              <a16:creationId xmlns:a16="http://schemas.microsoft.com/office/drawing/2014/main" id="{898B92EC-BAF4-480E-8131-17BD97E87F0A}"/>
            </a:ext>
          </a:extLst>
        </xdr:cNvPr>
        <xdr:cNvPicPr>
          <a:picLocks noChangeAspect="1"/>
        </xdr:cNvPicPr>
      </xdr:nvPicPr>
      <xdr:blipFill>
        <a:blip xmlns:r="http://schemas.openxmlformats.org/officeDocument/2006/relationships" r:embed="rId302"/>
        <a:stretch>
          <a:fillRect/>
        </a:stretch>
      </xdr:blipFill>
      <xdr:spPr>
        <a:xfrm>
          <a:off x="2329295" y="426702681"/>
          <a:ext cx="606137" cy="395742"/>
        </a:xfrm>
        <a:prstGeom prst="rect">
          <a:avLst/>
        </a:prstGeom>
      </xdr:spPr>
    </xdr:pic>
    <xdr:clientData/>
  </xdr:twoCellAnchor>
  <xdr:twoCellAnchor editAs="oneCell">
    <xdr:from>
      <xdr:col>2</xdr:col>
      <xdr:colOff>498763</xdr:colOff>
      <xdr:row>765</xdr:row>
      <xdr:rowOff>65809</xdr:rowOff>
    </xdr:from>
    <xdr:to>
      <xdr:col>2</xdr:col>
      <xdr:colOff>1104900</xdr:colOff>
      <xdr:row>765</xdr:row>
      <xdr:rowOff>461551</xdr:rowOff>
    </xdr:to>
    <xdr:pic>
      <xdr:nvPicPr>
        <xdr:cNvPr id="552" name="Immagine 551">
          <a:extLst>
            <a:ext uri="{FF2B5EF4-FFF2-40B4-BE49-F238E27FC236}">
              <a16:creationId xmlns:a16="http://schemas.microsoft.com/office/drawing/2014/main" id="{289C1967-6574-487C-A846-7471A5277C7A}"/>
            </a:ext>
          </a:extLst>
        </xdr:cNvPr>
        <xdr:cNvPicPr>
          <a:picLocks noChangeAspect="1"/>
        </xdr:cNvPicPr>
      </xdr:nvPicPr>
      <xdr:blipFill>
        <a:blip xmlns:r="http://schemas.openxmlformats.org/officeDocument/2006/relationships" r:embed="rId302"/>
        <a:stretch>
          <a:fillRect/>
        </a:stretch>
      </xdr:blipFill>
      <xdr:spPr>
        <a:xfrm>
          <a:off x="2325831" y="427270718"/>
          <a:ext cx="606137" cy="395742"/>
        </a:xfrm>
        <a:prstGeom prst="rect">
          <a:avLst/>
        </a:prstGeom>
      </xdr:spPr>
    </xdr:pic>
    <xdr:clientData/>
  </xdr:twoCellAnchor>
  <xdr:twoCellAnchor editAs="oneCell">
    <xdr:from>
      <xdr:col>2</xdr:col>
      <xdr:colOff>476250</xdr:colOff>
      <xdr:row>766</xdr:row>
      <xdr:rowOff>77932</xdr:rowOff>
    </xdr:from>
    <xdr:to>
      <xdr:col>2</xdr:col>
      <xdr:colOff>1082387</xdr:colOff>
      <xdr:row>766</xdr:row>
      <xdr:rowOff>473674</xdr:rowOff>
    </xdr:to>
    <xdr:pic>
      <xdr:nvPicPr>
        <xdr:cNvPr id="553" name="Immagine 552">
          <a:extLst>
            <a:ext uri="{FF2B5EF4-FFF2-40B4-BE49-F238E27FC236}">
              <a16:creationId xmlns:a16="http://schemas.microsoft.com/office/drawing/2014/main" id="{C7F5B79F-317C-4B31-9E34-11E2AC4FDEEA}"/>
            </a:ext>
          </a:extLst>
        </xdr:cNvPr>
        <xdr:cNvPicPr>
          <a:picLocks noChangeAspect="1"/>
        </xdr:cNvPicPr>
      </xdr:nvPicPr>
      <xdr:blipFill>
        <a:blip xmlns:r="http://schemas.openxmlformats.org/officeDocument/2006/relationships" r:embed="rId302"/>
        <a:stretch>
          <a:fillRect/>
        </a:stretch>
      </xdr:blipFill>
      <xdr:spPr>
        <a:xfrm>
          <a:off x="2303318" y="427845682"/>
          <a:ext cx="606137" cy="395742"/>
        </a:xfrm>
        <a:prstGeom prst="rect">
          <a:avLst/>
        </a:prstGeom>
      </xdr:spPr>
    </xdr:pic>
    <xdr:clientData/>
  </xdr:twoCellAnchor>
  <xdr:twoCellAnchor editAs="oneCell">
    <xdr:from>
      <xdr:col>2</xdr:col>
      <xdr:colOff>450273</xdr:colOff>
      <xdr:row>767</xdr:row>
      <xdr:rowOff>86591</xdr:rowOff>
    </xdr:from>
    <xdr:to>
      <xdr:col>2</xdr:col>
      <xdr:colOff>1056410</xdr:colOff>
      <xdr:row>767</xdr:row>
      <xdr:rowOff>482333</xdr:rowOff>
    </xdr:to>
    <xdr:pic>
      <xdr:nvPicPr>
        <xdr:cNvPr id="554" name="Immagine 553">
          <a:extLst>
            <a:ext uri="{FF2B5EF4-FFF2-40B4-BE49-F238E27FC236}">
              <a16:creationId xmlns:a16="http://schemas.microsoft.com/office/drawing/2014/main" id="{C1E51038-8B30-46F8-809B-D985BA297AFC}"/>
            </a:ext>
          </a:extLst>
        </xdr:cNvPr>
        <xdr:cNvPicPr>
          <a:picLocks noChangeAspect="1"/>
        </xdr:cNvPicPr>
      </xdr:nvPicPr>
      <xdr:blipFill>
        <a:blip xmlns:r="http://schemas.openxmlformats.org/officeDocument/2006/relationships" r:embed="rId302"/>
        <a:stretch>
          <a:fillRect/>
        </a:stretch>
      </xdr:blipFill>
      <xdr:spPr>
        <a:xfrm>
          <a:off x="2277341" y="428417182"/>
          <a:ext cx="606137" cy="395742"/>
        </a:xfrm>
        <a:prstGeom prst="rect">
          <a:avLst/>
        </a:prstGeom>
      </xdr:spPr>
    </xdr:pic>
    <xdr:clientData/>
  </xdr:twoCellAnchor>
  <xdr:twoCellAnchor editAs="oneCell">
    <xdr:from>
      <xdr:col>2</xdr:col>
      <xdr:colOff>441614</xdr:colOff>
      <xdr:row>768</xdr:row>
      <xdr:rowOff>77931</xdr:rowOff>
    </xdr:from>
    <xdr:to>
      <xdr:col>2</xdr:col>
      <xdr:colOff>1047751</xdr:colOff>
      <xdr:row>768</xdr:row>
      <xdr:rowOff>473673</xdr:rowOff>
    </xdr:to>
    <xdr:pic>
      <xdr:nvPicPr>
        <xdr:cNvPr id="555" name="Immagine 554">
          <a:extLst>
            <a:ext uri="{FF2B5EF4-FFF2-40B4-BE49-F238E27FC236}">
              <a16:creationId xmlns:a16="http://schemas.microsoft.com/office/drawing/2014/main" id="{7B215021-34B6-464C-BDA9-5B9D7ABDC35C}"/>
            </a:ext>
          </a:extLst>
        </xdr:cNvPr>
        <xdr:cNvPicPr>
          <a:picLocks noChangeAspect="1"/>
        </xdr:cNvPicPr>
      </xdr:nvPicPr>
      <xdr:blipFill>
        <a:blip xmlns:r="http://schemas.openxmlformats.org/officeDocument/2006/relationships" r:embed="rId302"/>
        <a:stretch>
          <a:fillRect/>
        </a:stretch>
      </xdr:blipFill>
      <xdr:spPr>
        <a:xfrm>
          <a:off x="2268682" y="428971363"/>
          <a:ext cx="606137" cy="395742"/>
        </a:xfrm>
        <a:prstGeom prst="rect">
          <a:avLst/>
        </a:prstGeom>
      </xdr:spPr>
    </xdr:pic>
    <xdr:clientData/>
  </xdr:twoCellAnchor>
  <xdr:twoCellAnchor editAs="oneCell">
    <xdr:from>
      <xdr:col>2</xdr:col>
      <xdr:colOff>424295</xdr:colOff>
      <xdr:row>769</xdr:row>
      <xdr:rowOff>95250</xdr:rowOff>
    </xdr:from>
    <xdr:to>
      <xdr:col>2</xdr:col>
      <xdr:colOff>1030432</xdr:colOff>
      <xdr:row>769</xdr:row>
      <xdr:rowOff>490992</xdr:rowOff>
    </xdr:to>
    <xdr:pic>
      <xdr:nvPicPr>
        <xdr:cNvPr id="556" name="Immagine 555">
          <a:extLst>
            <a:ext uri="{FF2B5EF4-FFF2-40B4-BE49-F238E27FC236}">
              <a16:creationId xmlns:a16="http://schemas.microsoft.com/office/drawing/2014/main" id="{0B06D120-206B-41F1-A60D-F9A32D685BEE}"/>
            </a:ext>
          </a:extLst>
        </xdr:cNvPr>
        <xdr:cNvPicPr>
          <a:picLocks noChangeAspect="1"/>
        </xdr:cNvPicPr>
      </xdr:nvPicPr>
      <xdr:blipFill>
        <a:blip xmlns:r="http://schemas.openxmlformats.org/officeDocument/2006/relationships" r:embed="rId302"/>
        <a:stretch>
          <a:fillRect/>
        </a:stretch>
      </xdr:blipFill>
      <xdr:spPr>
        <a:xfrm>
          <a:off x="2251363" y="429551523"/>
          <a:ext cx="606137" cy="395742"/>
        </a:xfrm>
        <a:prstGeom prst="rect">
          <a:avLst/>
        </a:prstGeom>
      </xdr:spPr>
    </xdr:pic>
    <xdr:clientData/>
  </xdr:twoCellAnchor>
  <xdr:twoCellAnchor editAs="oneCell">
    <xdr:from>
      <xdr:col>2</xdr:col>
      <xdr:colOff>441613</xdr:colOff>
      <xdr:row>770</xdr:row>
      <xdr:rowOff>77932</xdr:rowOff>
    </xdr:from>
    <xdr:to>
      <xdr:col>2</xdr:col>
      <xdr:colOff>1047750</xdr:colOff>
      <xdr:row>770</xdr:row>
      <xdr:rowOff>473674</xdr:rowOff>
    </xdr:to>
    <xdr:pic>
      <xdr:nvPicPr>
        <xdr:cNvPr id="557" name="Immagine 556">
          <a:extLst>
            <a:ext uri="{FF2B5EF4-FFF2-40B4-BE49-F238E27FC236}">
              <a16:creationId xmlns:a16="http://schemas.microsoft.com/office/drawing/2014/main" id="{70251ECE-5051-4839-80FC-B2BB3BB40F56}"/>
            </a:ext>
          </a:extLst>
        </xdr:cNvPr>
        <xdr:cNvPicPr>
          <a:picLocks noChangeAspect="1"/>
        </xdr:cNvPicPr>
      </xdr:nvPicPr>
      <xdr:blipFill>
        <a:blip xmlns:r="http://schemas.openxmlformats.org/officeDocument/2006/relationships" r:embed="rId302"/>
        <a:stretch>
          <a:fillRect/>
        </a:stretch>
      </xdr:blipFill>
      <xdr:spPr>
        <a:xfrm>
          <a:off x="2268681" y="430097046"/>
          <a:ext cx="606137" cy="395742"/>
        </a:xfrm>
        <a:prstGeom prst="rect">
          <a:avLst/>
        </a:prstGeom>
      </xdr:spPr>
    </xdr:pic>
    <xdr:clientData/>
  </xdr:twoCellAnchor>
  <xdr:twoCellAnchor editAs="oneCell">
    <xdr:from>
      <xdr:col>2</xdr:col>
      <xdr:colOff>441614</xdr:colOff>
      <xdr:row>771</xdr:row>
      <xdr:rowOff>95250</xdr:rowOff>
    </xdr:from>
    <xdr:to>
      <xdr:col>2</xdr:col>
      <xdr:colOff>1047751</xdr:colOff>
      <xdr:row>771</xdr:row>
      <xdr:rowOff>490992</xdr:rowOff>
    </xdr:to>
    <xdr:pic>
      <xdr:nvPicPr>
        <xdr:cNvPr id="558" name="Immagine 557">
          <a:extLst>
            <a:ext uri="{FF2B5EF4-FFF2-40B4-BE49-F238E27FC236}">
              <a16:creationId xmlns:a16="http://schemas.microsoft.com/office/drawing/2014/main" id="{C5A15612-5626-4895-AA41-6F0501A70B6D}"/>
            </a:ext>
          </a:extLst>
        </xdr:cNvPr>
        <xdr:cNvPicPr>
          <a:picLocks noChangeAspect="1"/>
        </xdr:cNvPicPr>
      </xdr:nvPicPr>
      <xdr:blipFill>
        <a:blip xmlns:r="http://schemas.openxmlformats.org/officeDocument/2006/relationships" r:embed="rId302"/>
        <a:stretch>
          <a:fillRect/>
        </a:stretch>
      </xdr:blipFill>
      <xdr:spPr>
        <a:xfrm>
          <a:off x="2268682" y="430677205"/>
          <a:ext cx="606137" cy="395742"/>
        </a:xfrm>
        <a:prstGeom prst="rect">
          <a:avLst/>
        </a:prstGeom>
      </xdr:spPr>
    </xdr:pic>
    <xdr:clientData/>
  </xdr:twoCellAnchor>
  <xdr:twoCellAnchor editAs="oneCell">
    <xdr:from>
      <xdr:col>2</xdr:col>
      <xdr:colOff>450273</xdr:colOff>
      <xdr:row>772</xdr:row>
      <xdr:rowOff>86591</xdr:rowOff>
    </xdr:from>
    <xdr:to>
      <xdr:col>2</xdr:col>
      <xdr:colOff>1056410</xdr:colOff>
      <xdr:row>772</xdr:row>
      <xdr:rowOff>482333</xdr:rowOff>
    </xdr:to>
    <xdr:pic>
      <xdr:nvPicPr>
        <xdr:cNvPr id="559" name="Immagine 558">
          <a:extLst>
            <a:ext uri="{FF2B5EF4-FFF2-40B4-BE49-F238E27FC236}">
              <a16:creationId xmlns:a16="http://schemas.microsoft.com/office/drawing/2014/main" id="{A0817BDA-2D1D-44C6-B80B-1696C2540CBA}"/>
            </a:ext>
          </a:extLst>
        </xdr:cNvPr>
        <xdr:cNvPicPr>
          <a:picLocks noChangeAspect="1"/>
        </xdr:cNvPicPr>
      </xdr:nvPicPr>
      <xdr:blipFill>
        <a:blip xmlns:r="http://schemas.openxmlformats.org/officeDocument/2006/relationships" r:embed="rId302"/>
        <a:stretch>
          <a:fillRect/>
        </a:stretch>
      </xdr:blipFill>
      <xdr:spPr>
        <a:xfrm>
          <a:off x="2277341" y="431231386"/>
          <a:ext cx="606137" cy="395742"/>
        </a:xfrm>
        <a:prstGeom prst="rect">
          <a:avLst/>
        </a:prstGeom>
      </xdr:spPr>
    </xdr:pic>
    <xdr:clientData/>
  </xdr:twoCellAnchor>
  <xdr:twoCellAnchor editAs="oneCell">
    <xdr:from>
      <xdr:col>2</xdr:col>
      <xdr:colOff>294409</xdr:colOff>
      <xdr:row>776</xdr:row>
      <xdr:rowOff>207819</xdr:rowOff>
    </xdr:from>
    <xdr:to>
      <xdr:col>2</xdr:col>
      <xdr:colOff>1238250</xdr:colOff>
      <xdr:row>776</xdr:row>
      <xdr:rowOff>502769</xdr:rowOff>
    </xdr:to>
    <xdr:pic>
      <xdr:nvPicPr>
        <xdr:cNvPr id="459" name="Immagine 458">
          <a:extLst>
            <a:ext uri="{FF2B5EF4-FFF2-40B4-BE49-F238E27FC236}">
              <a16:creationId xmlns:a16="http://schemas.microsoft.com/office/drawing/2014/main" id="{5025B964-74DD-6218-272A-C9A1FEA164E2}"/>
            </a:ext>
          </a:extLst>
        </xdr:cNvPr>
        <xdr:cNvPicPr>
          <a:picLocks noChangeAspect="1"/>
        </xdr:cNvPicPr>
      </xdr:nvPicPr>
      <xdr:blipFill>
        <a:blip xmlns:r="http://schemas.openxmlformats.org/officeDocument/2006/relationships" r:embed="rId303"/>
        <a:stretch>
          <a:fillRect/>
        </a:stretch>
      </xdr:blipFill>
      <xdr:spPr>
        <a:xfrm>
          <a:off x="2121477" y="432660137"/>
          <a:ext cx="943841" cy="294950"/>
        </a:xfrm>
        <a:prstGeom prst="rect">
          <a:avLst/>
        </a:prstGeom>
      </xdr:spPr>
    </xdr:pic>
    <xdr:clientData/>
  </xdr:twoCellAnchor>
  <xdr:twoCellAnchor editAs="oneCell">
    <xdr:from>
      <xdr:col>2</xdr:col>
      <xdr:colOff>458932</xdr:colOff>
      <xdr:row>778</xdr:row>
      <xdr:rowOff>60615</xdr:rowOff>
    </xdr:from>
    <xdr:to>
      <xdr:col>2</xdr:col>
      <xdr:colOff>1098821</xdr:colOff>
      <xdr:row>778</xdr:row>
      <xdr:rowOff>675411</xdr:rowOff>
    </xdr:to>
    <xdr:pic>
      <xdr:nvPicPr>
        <xdr:cNvPr id="484" name="Immagine 483">
          <a:extLst>
            <a:ext uri="{FF2B5EF4-FFF2-40B4-BE49-F238E27FC236}">
              <a16:creationId xmlns:a16="http://schemas.microsoft.com/office/drawing/2014/main" id="{945E56C8-65FD-4507-B099-4D051A3A643D}"/>
            </a:ext>
          </a:extLst>
        </xdr:cNvPr>
        <xdr:cNvPicPr>
          <a:picLocks noChangeAspect="1"/>
        </xdr:cNvPicPr>
      </xdr:nvPicPr>
      <xdr:blipFill>
        <a:blip xmlns:r="http://schemas.openxmlformats.org/officeDocument/2006/relationships" r:embed="rId304"/>
        <a:stretch>
          <a:fillRect/>
        </a:stretch>
      </xdr:blipFill>
      <xdr:spPr>
        <a:xfrm>
          <a:off x="2286000" y="433482751"/>
          <a:ext cx="639889" cy="614796"/>
        </a:xfrm>
        <a:prstGeom prst="rect">
          <a:avLst/>
        </a:prstGeom>
      </xdr:spPr>
    </xdr:pic>
    <xdr:clientData/>
  </xdr:twoCellAnchor>
  <xdr:twoCellAnchor editAs="oneCell">
    <xdr:from>
      <xdr:col>2</xdr:col>
      <xdr:colOff>469670</xdr:colOff>
      <xdr:row>779</xdr:row>
      <xdr:rowOff>36368</xdr:rowOff>
    </xdr:from>
    <xdr:to>
      <xdr:col>2</xdr:col>
      <xdr:colOff>1058487</xdr:colOff>
      <xdr:row>779</xdr:row>
      <xdr:rowOff>647700</xdr:rowOff>
    </xdr:to>
    <xdr:pic>
      <xdr:nvPicPr>
        <xdr:cNvPr id="493" name="Immagine 492">
          <a:extLst>
            <a:ext uri="{FF2B5EF4-FFF2-40B4-BE49-F238E27FC236}">
              <a16:creationId xmlns:a16="http://schemas.microsoft.com/office/drawing/2014/main" id="{11740204-BE5C-1B77-88EE-774D54B35624}"/>
            </a:ext>
          </a:extLst>
        </xdr:cNvPr>
        <xdr:cNvPicPr>
          <a:picLocks noChangeAspect="1"/>
        </xdr:cNvPicPr>
      </xdr:nvPicPr>
      <xdr:blipFill>
        <a:blip xmlns:r="http://schemas.openxmlformats.org/officeDocument/2006/relationships" r:embed="rId305"/>
        <a:stretch>
          <a:fillRect/>
        </a:stretch>
      </xdr:blipFill>
      <xdr:spPr>
        <a:xfrm>
          <a:off x="2344190" y="442918388"/>
          <a:ext cx="588817" cy="611332"/>
        </a:xfrm>
        <a:prstGeom prst="rect">
          <a:avLst/>
        </a:prstGeom>
      </xdr:spPr>
    </xdr:pic>
    <xdr:clientData/>
  </xdr:twoCellAnchor>
  <xdr:twoCellAnchor editAs="oneCell">
    <xdr:from>
      <xdr:col>2</xdr:col>
      <xdr:colOff>597479</xdr:colOff>
      <xdr:row>783</xdr:row>
      <xdr:rowOff>43295</xdr:rowOff>
    </xdr:from>
    <xdr:to>
      <xdr:col>2</xdr:col>
      <xdr:colOff>998303</xdr:colOff>
      <xdr:row>783</xdr:row>
      <xdr:rowOff>891886</xdr:rowOff>
    </xdr:to>
    <xdr:pic>
      <xdr:nvPicPr>
        <xdr:cNvPr id="536" name="Immagine 535">
          <a:extLst>
            <a:ext uri="{FF2B5EF4-FFF2-40B4-BE49-F238E27FC236}">
              <a16:creationId xmlns:a16="http://schemas.microsoft.com/office/drawing/2014/main" id="{40BE39A8-DE00-EA49-F718-6027F3769409}"/>
            </a:ext>
          </a:extLst>
        </xdr:cNvPr>
        <xdr:cNvPicPr>
          <a:picLocks noChangeAspect="1"/>
        </xdr:cNvPicPr>
      </xdr:nvPicPr>
      <xdr:blipFill>
        <a:blip xmlns:r="http://schemas.openxmlformats.org/officeDocument/2006/relationships" r:embed="rId306"/>
        <a:stretch>
          <a:fillRect/>
        </a:stretch>
      </xdr:blipFill>
      <xdr:spPr>
        <a:xfrm>
          <a:off x="2424547" y="438011454"/>
          <a:ext cx="400824" cy="848591"/>
        </a:xfrm>
        <a:prstGeom prst="rect">
          <a:avLst/>
        </a:prstGeom>
      </xdr:spPr>
    </xdr:pic>
    <xdr:clientData/>
  </xdr:twoCellAnchor>
  <xdr:twoCellAnchor editAs="oneCell">
    <xdr:from>
      <xdr:col>2</xdr:col>
      <xdr:colOff>493568</xdr:colOff>
      <xdr:row>784</xdr:row>
      <xdr:rowOff>103909</xdr:rowOff>
    </xdr:from>
    <xdr:to>
      <xdr:col>2</xdr:col>
      <xdr:colOff>1018095</xdr:colOff>
      <xdr:row>784</xdr:row>
      <xdr:rowOff>744682</xdr:rowOff>
    </xdr:to>
    <xdr:pic>
      <xdr:nvPicPr>
        <xdr:cNvPr id="560" name="Immagine 559">
          <a:extLst>
            <a:ext uri="{FF2B5EF4-FFF2-40B4-BE49-F238E27FC236}">
              <a16:creationId xmlns:a16="http://schemas.microsoft.com/office/drawing/2014/main" id="{325932B2-ABF5-44FA-9C0D-DCA777AD7AE6}"/>
            </a:ext>
          </a:extLst>
        </xdr:cNvPr>
        <xdr:cNvPicPr>
          <a:picLocks noChangeAspect="1"/>
        </xdr:cNvPicPr>
      </xdr:nvPicPr>
      <xdr:blipFill>
        <a:blip xmlns:r="http://schemas.openxmlformats.org/officeDocument/2006/relationships" r:embed="rId307"/>
        <a:stretch>
          <a:fillRect/>
        </a:stretch>
      </xdr:blipFill>
      <xdr:spPr>
        <a:xfrm>
          <a:off x="2320636" y="440262818"/>
          <a:ext cx="524527" cy="640773"/>
        </a:xfrm>
        <a:prstGeom prst="rect">
          <a:avLst/>
        </a:prstGeom>
      </xdr:spPr>
    </xdr:pic>
    <xdr:clientData/>
  </xdr:twoCellAnchor>
  <xdr:twoCellAnchor editAs="oneCell">
    <xdr:from>
      <xdr:col>2</xdr:col>
      <xdr:colOff>476251</xdr:colOff>
      <xdr:row>789</xdr:row>
      <xdr:rowOff>51957</xdr:rowOff>
    </xdr:from>
    <xdr:to>
      <xdr:col>2</xdr:col>
      <xdr:colOff>1056411</xdr:colOff>
      <xdr:row>789</xdr:row>
      <xdr:rowOff>675967</xdr:rowOff>
    </xdr:to>
    <xdr:pic>
      <xdr:nvPicPr>
        <xdr:cNvPr id="563" name="Immagine 562">
          <a:extLst>
            <a:ext uri="{FF2B5EF4-FFF2-40B4-BE49-F238E27FC236}">
              <a16:creationId xmlns:a16="http://schemas.microsoft.com/office/drawing/2014/main" id="{55D3459C-2EC8-606D-6319-09140D52FCF1}"/>
            </a:ext>
          </a:extLst>
        </xdr:cNvPr>
        <xdr:cNvPicPr>
          <a:picLocks noChangeAspect="1"/>
        </xdr:cNvPicPr>
      </xdr:nvPicPr>
      <xdr:blipFill>
        <a:blip xmlns:r="http://schemas.openxmlformats.org/officeDocument/2006/relationships" r:embed="rId308"/>
        <a:stretch>
          <a:fillRect/>
        </a:stretch>
      </xdr:blipFill>
      <xdr:spPr>
        <a:xfrm>
          <a:off x="2303319" y="442081230"/>
          <a:ext cx="580160" cy="624010"/>
        </a:xfrm>
        <a:prstGeom prst="rect">
          <a:avLst/>
        </a:prstGeom>
      </xdr:spPr>
    </xdr:pic>
    <xdr:clientData/>
  </xdr:twoCellAnchor>
  <xdr:twoCellAnchor editAs="oneCell">
    <xdr:from>
      <xdr:col>2</xdr:col>
      <xdr:colOff>441614</xdr:colOff>
      <xdr:row>790</xdr:row>
      <xdr:rowOff>34636</xdr:rowOff>
    </xdr:from>
    <xdr:to>
      <xdr:col>2</xdr:col>
      <xdr:colOff>1021774</xdr:colOff>
      <xdr:row>790</xdr:row>
      <xdr:rowOff>658646</xdr:rowOff>
    </xdr:to>
    <xdr:pic>
      <xdr:nvPicPr>
        <xdr:cNvPr id="564" name="Immagine 563">
          <a:extLst>
            <a:ext uri="{FF2B5EF4-FFF2-40B4-BE49-F238E27FC236}">
              <a16:creationId xmlns:a16="http://schemas.microsoft.com/office/drawing/2014/main" id="{9AA7DA14-817C-4303-932E-749674135087}"/>
            </a:ext>
          </a:extLst>
        </xdr:cNvPr>
        <xdr:cNvPicPr>
          <a:picLocks noChangeAspect="1"/>
        </xdr:cNvPicPr>
      </xdr:nvPicPr>
      <xdr:blipFill>
        <a:blip xmlns:r="http://schemas.openxmlformats.org/officeDocument/2006/relationships" r:embed="rId308"/>
        <a:stretch>
          <a:fillRect/>
        </a:stretch>
      </xdr:blipFill>
      <xdr:spPr>
        <a:xfrm>
          <a:off x="2268682" y="442765295"/>
          <a:ext cx="580160" cy="624010"/>
        </a:xfrm>
        <a:prstGeom prst="rect">
          <a:avLst/>
        </a:prstGeom>
      </xdr:spPr>
    </xdr:pic>
    <xdr:clientData/>
  </xdr:twoCellAnchor>
  <xdr:twoCellAnchor editAs="oneCell">
    <xdr:from>
      <xdr:col>2</xdr:col>
      <xdr:colOff>476250</xdr:colOff>
      <xdr:row>791</xdr:row>
      <xdr:rowOff>69273</xdr:rowOff>
    </xdr:from>
    <xdr:to>
      <xdr:col>2</xdr:col>
      <xdr:colOff>1039091</xdr:colOff>
      <xdr:row>791</xdr:row>
      <xdr:rowOff>655020</xdr:rowOff>
    </xdr:to>
    <xdr:pic>
      <xdr:nvPicPr>
        <xdr:cNvPr id="565" name="Immagine 564">
          <a:extLst>
            <a:ext uri="{FF2B5EF4-FFF2-40B4-BE49-F238E27FC236}">
              <a16:creationId xmlns:a16="http://schemas.microsoft.com/office/drawing/2014/main" id="{EF4B3172-B7C8-07BB-0120-AA1E5D390536}"/>
            </a:ext>
          </a:extLst>
        </xdr:cNvPr>
        <xdr:cNvPicPr>
          <a:picLocks noChangeAspect="1"/>
        </xdr:cNvPicPr>
      </xdr:nvPicPr>
      <xdr:blipFill>
        <a:blip xmlns:r="http://schemas.openxmlformats.org/officeDocument/2006/relationships" r:embed="rId309"/>
        <a:stretch>
          <a:fillRect/>
        </a:stretch>
      </xdr:blipFill>
      <xdr:spPr>
        <a:xfrm>
          <a:off x="2303318" y="443501318"/>
          <a:ext cx="562841" cy="585747"/>
        </a:xfrm>
        <a:prstGeom prst="rect">
          <a:avLst/>
        </a:prstGeom>
      </xdr:spPr>
    </xdr:pic>
    <xdr:clientData/>
  </xdr:twoCellAnchor>
  <xdr:twoCellAnchor editAs="oneCell">
    <xdr:from>
      <xdr:col>2</xdr:col>
      <xdr:colOff>484910</xdr:colOff>
      <xdr:row>792</xdr:row>
      <xdr:rowOff>51955</xdr:rowOff>
    </xdr:from>
    <xdr:to>
      <xdr:col>2</xdr:col>
      <xdr:colOff>1047751</xdr:colOff>
      <xdr:row>792</xdr:row>
      <xdr:rowOff>637702</xdr:rowOff>
    </xdr:to>
    <xdr:pic>
      <xdr:nvPicPr>
        <xdr:cNvPr id="566" name="Immagine 565">
          <a:extLst>
            <a:ext uri="{FF2B5EF4-FFF2-40B4-BE49-F238E27FC236}">
              <a16:creationId xmlns:a16="http://schemas.microsoft.com/office/drawing/2014/main" id="{869B72FE-BBB2-4722-B059-049F454CE627}"/>
            </a:ext>
          </a:extLst>
        </xdr:cNvPr>
        <xdr:cNvPicPr>
          <a:picLocks noChangeAspect="1"/>
        </xdr:cNvPicPr>
      </xdr:nvPicPr>
      <xdr:blipFill>
        <a:blip xmlns:r="http://schemas.openxmlformats.org/officeDocument/2006/relationships" r:embed="rId309"/>
        <a:stretch>
          <a:fillRect/>
        </a:stretch>
      </xdr:blipFill>
      <xdr:spPr>
        <a:xfrm>
          <a:off x="2311978" y="444185387"/>
          <a:ext cx="562841" cy="585747"/>
        </a:xfrm>
        <a:prstGeom prst="rect">
          <a:avLst/>
        </a:prstGeom>
      </xdr:spPr>
    </xdr:pic>
    <xdr:clientData/>
  </xdr:twoCellAnchor>
  <xdr:twoCellAnchor editAs="oneCell">
    <xdr:from>
      <xdr:col>2</xdr:col>
      <xdr:colOff>329045</xdr:colOff>
      <xdr:row>793</xdr:row>
      <xdr:rowOff>51955</xdr:rowOff>
    </xdr:from>
    <xdr:to>
      <xdr:col>2</xdr:col>
      <xdr:colOff>1238250</xdr:colOff>
      <xdr:row>793</xdr:row>
      <xdr:rowOff>602652</xdr:rowOff>
    </xdr:to>
    <xdr:pic>
      <xdr:nvPicPr>
        <xdr:cNvPr id="567" name="Immagine 566">
          <a:extLst>
            <a:ext uri="{FF2B5EF4-FFF2-40B4-BE49-F238E27FC236}">
              <a16:creationId xmlns:a16="http://schemas.microsoft.com/office/drawing/2014/main" id="{2B4F1963-B27D-8ECF-6F22-B41B4B9E909E}"/>
            </a:ext>
          </a:extLst>
        </xdr:cNvPr>
        <xdr:cNvPicPr>
          <a:picLocks noChangeAspect="1"/>
        </xdr:cNvPicPr>
      </xdr:nvPicPr>
      <xdr:blipFill>
        <a:blip xmlns:r="http://schemas.openxmlformats.org/officeDocument/2006/relationships" r:embed="rId310"/>
        <a:stretch>
          <a:fillRect/>
        </a:stretch>
      </xdr:blipFill>
      <xdr:spPr>
        <a:xfrm>
          <a:off x="2156113" y="444886773"/>
          <a:ext cx="909205" cy="550697"/>
        </a:xfrm>
        <a:prstGeom prst="rect">
          <a:avLst/>
        </a:prstGeom>
      </xdr:spPr>
    </xdr:pic>
    <xdr:clientData/>
  </xdr:twoCellAnchor>
  <xdr:twoCellAnchor editAs="oneCell">
    <xdr:from>
      <xdr:col>2</xdr:col>
      <xdr:colOff>172168</xdr:colOff>
      <xdr:row>794</xdr:row>
      <xdr:rowOff>243469</xdr:rowOff>
    </xdr:from>
    <xdr:to>
      <xdr:col>2</xdr:col>
      <xdr:colOff>1316181</xdr:colOff>
      <xdr:row>794</xdr:row>
      <xdr:rowOff>481627</xdr:rowOff>
    </xdr:to>
    <xdr:pic>
      <xdr:nvPicPr>
        <xdr:cNvPr id="568" name="Immagine 567">
          <a:extLst>
            <a:ext uri="{FF2B5EF4-FFF2-40B4-BE49-F238E27FC236}">
              <a16:creationId xmlns:a16="http://schemas.microsoft.com/office/drawing/2014/main" id="{3F54EEBA-8080-675D-E880-5AB89B78F070}"/>
            </a:ext>
          </a:extLst>
        </xdr:cNvPr>
        <xdr:cNvPicPr>
          <a:picLocks noChangeAspect="1"/>
        </xdr:cNvPicPr>
      </xdr:nvPicPr>
      <xdr:blipFill>
        <a:blip xmlns:r="http://schemas.openxmlformats.org/officeDocument/2006/relationships" r:embed="rId311"/>
        <a:stretch>
          <a:fillRect/>
        </a:stretch>
      </xdr:blipFill>
      <xdr:spPr>
        <a:xfrm rot="5400000">
          <a:off x="2452164" y="445326746"/>
          <a:ext cx="238158" cy="1144013"/>
        </a:xfrm>
        <a:prstGeom prst="rect">
          <a:avLst/>
        </a:prstGeom>
      </xdr:spPr>
    </xdr:pic>
    <xdr:clientData/>
  </xdr:twoCellAnchor>
  <xdr:twoCellAnchor editAs="oneCell">
    <xdr:from>
      <xdr:col>2</xdr:col>
      <xdr:colOff>528206</xdr:colOff>
      <xdr:row>795</xdr:row>
      <xdr:rowOff>69273</xdr:rowOff>
    </xdr:from>
    <xdr:to>
      <xdr:col>2</xdr:col>
      <xdr:colOff>1047752</xdr:colOff>
      <xdr:row>795</xdr:row>
      <xdr:rowOff>568311</xdr:rowOff>
    </xdr:to>
    <xdr:pic>
      <xdr:nvPicPr>
        <xdr:cNvPr id="569" name="Immagine 568">
          <a:extLst>
            <a:ext uri="{FF2B5EF4-FFF2-40B4-BE49-F238E27FC236}">
              <a16:creationId xmlns:a16="http://schemas.microsoft.com/office/drawing/2014/main" id="{4B4CD426-C827-2B35-C3E4-49D72747A210}"/>
            </a:ext>
          </a:extLst>
        </xdr:cNvPr>
        <xdr:cNvPicPr>
          <a:picLocks noChangeAspect="1"/>
        </xdr:cNvPicPr>
      </xdr:nvPicPr>
      <xdr:blipFill>
        <a:blip xmlns:r="http://schemas.openxmlformats.org/officeDocument/2006/relationships" r:embed="rId312"/>
        <a:stretch>
          <a:fillRect/>
        </a:stretch>
      </xdr:blipFill>
      <xdr:spPr>
        <a:xfrm>
          <a:off x="2355274" y="446306864"/>
          <a:ext cx="519546" cy="499038"/>
        </a:xfrm>
        <a:prstGeom prst="rect">
          <a:avLst/>
        </a:prstGeom>
      </xdr:spPr>
    </xdr:pic>
    <xdr:clientData/>
  </xdr:twoCellAnchor>
  <xdr:twoCellAnchor editAs="oneCell">
    <xdr:from>
      <xdr:col>2</xdr:col>
      <xdr:colOff>216477</xdr:colOff>
      <xdr:row>796</xdr:row>
      <xdr:rowOff>277092</xdr:rowOff>
    </xdr:from>
    <xdr:to>
      <xdr:col>2</xdr:col>
      <xdr:colOff>1360490</xdr:colOff>
      <xdr:row>796</xdr:row>
      <xdr:rowOff>515250</xdr:rowOff>
    </xdr:to>
    <xdr:pic>
      <xdr:nvPicPr>
        <xdr:cNvPr id="570" name="Immagine 569">
          <a:extLst>
            <a:ext uri="{FF2B5EF4-FFF2-40B4-BE49-F238E27FC236}">
              <a16:creationId xmlns:a16="http://schemas.microsoft.com/office/drawing/2014/main" id="{9BDCEE73-286F-4606-A870-9CE57BD8B1A9}"/>
            </a:ext>
          </a:extLst>
        </xdr:cNvPr>
        <xdr:cNvPicPr>
          <a:picLocks noChangeAspect="1"/>
        </xdr:cNvPicPr>
      </xdr:nvPicPr>
      <xdr:blipFill>
        <a:blip xmlns:r="http://schemas.openxmlformats.org/officeDocument/2006/relationships" r:embed="rId311"/>
        <a:stretch>
          <a:fillRect/>
        </a:stretch>
      </xdr:blipFill>
      <xdr:spPr>
        <a:xfrm rot="5400000">
          <a:off x="2496473" y="446763141"/>
          <a:ext cx="238158" cy="1144013"/>
        </a:xfrm>
        <a:prstGeom prst="rect">
          <a:avLst/>
        </a:prstGeom>
      </xdr:spPr>
    </xdr:pic>
    <xdr:clientData/>
  </xdr:twoCellAnchor>
  <xdr:twoCellAnchor editAs="oneCell">
    <xdr:from>
      <xdr:col>2</xdr:col>
      <xdr:colOff>588818</xdr:colOff>
      <xdr:row>797</xdr:row>
      <xdr:rowOff>60615</xdr:rowOff>
    </xdr:from>
    <xdr:to>
      <xdr:col>2</xdr:col>
      <xdr:colOff>1056409</xdr:colOff>
      <xdr:row>797</xdr:row>
      <xdr:rowOff>642669</xdr:rowOff>
    </xdr:to>
    <xdr:pic>
      <xdr:nvPicPr>
        <xdr:cNvPr id="572" name="Immagine 571">
          <a:extLst>
            <a:ext uri="{FF2B5EF4-FFF2-40B4-BE49-F238E27FC236}">
              <a16:creationId xmlns:a16="http://schemas.microsoft.com/office/drawing/2014/main" id="{24CBC1DC-74CD-81F2-597E-1217CD15AC56}"/>
            </a:ext>
          </a:extLst>
        </xdr:cNvPr>
        <xdr:cNvPicPr>
          <a:picLocks noChangeAspect="1"/>
        </xdr:cNvPicPr>
      </xdr:nvPicPr>
      <xdr:blipFill>
        <a:blip xmlns:r="http://schemas.openxmlformats.org/officeDocument/2006/relationships" r:embed="rId313"/>
        <a:stretch>
          <a:fillRect/>
        </a:stretch>
      </xdr:blipFill>
      <xdr:spPr>
        <a:xfrm>
          <a:off x="2415886" y="447700979"/>
          <a:ext cx="467591" cy="582054"/>
        </a:xfrm>
        <a:prstGeom prst="rect">
          <a:avLst/>
        </a:prstGeom>
      </xdr:spPr>
    </xdr:pic>
    <xdr:clientData/>
  </xdr:twoCellAnchor>
  <xdr:twoCellAnchor editAs="oneCell">
    <xdr:from>
      <xdr:col>2</xdr:col>
      <xdr:colOff>355023</xdr:colOff>
      <xdr:row>798</xdr:row>
      <xdr:rowOff>173182</xdr:rowOff>
    </xdr:from>
    <xdr:to>
      <xdr:col>2</xdr:col>
      <xdr:colOff>1099705</xdr:colOff>
      <xdr:row>798</xdr:row>
      <xdr:rowOff>556249</xdr:rowOff>
    </xdr:to>
    <xdr:pic>
      <xdr:nvPicPr>
        <xdr:cNvPr id="574" name="Immagine 573">
          <a:extLst>
            <a:ext uri="{FF2B5EF4-FFF2-40B4-BE49-F238E27FC236}">
              <a16:creationId xmlns:a16="http://schemas.microsoft.com/office/drawing/2014/main" id="{81C811ED-4094-2CC9-F861-73578E98082D}"/>
            </a:ext>
          </a:extLst>
        </xdr:cNvPr>
        <xdr:cNvPicPr>
          <a:picLocks noChangeAspect="1"/>
        </xdr:cNvPicPr>
      </xdr:nvPicPr>
      <xdr:blipFill>
        <a:blip xmlns:r="http://schemas.openxmlformats.org/officeDocument/2006/relationships" r:embed="rId314"/>
        <a:stretch>
          <a:fillRect/>
        </a:stretch>
      </xdr:blipFill>
      <xdr:spPr>
        <a:xfrm>
          <a:off x="2182091" y="448514932"/>
          <a:ext cx="744682" cy="383067"/>
        </a:xfrm>
        <a:prstGeom prst="rect">
          <a:avLst/>
        </a:prstGeom>
      </xdr:spPr>
    </xdr:pic>
    <xdr:clientData/>
  </xdr:twoCellAnchor>
  <xdr:twoCellAnchor editAs="oneCell">
    <xdr:from>
      <xdr:col>2</xdr:col>
      <xdr:colOff>634933</xdr:colOff>
      <xdr:row>799</xdr:row>
      <xdr:rowOff>69830</xdr:rowOff>
    </xdr:from>
    <xdr:to>
      <xdr:col>2</xdr:col>
      <xdr:colOff>913177</xdr:colOff>
      <xdr:row>799</xdr:row>
      <xdr:rowOff>684068</xdr:rowOff>
    </xdr:to>
    <xdr:pic>
      <xdr:nvPicPr>
        <xdr:cNvPr id="575" name="Immagine 574">
          <a:extLst>
            <a:ext uri="{FF2B5EF4-FFF2-40B4-BE49-F238E27FC236}">
              <a16:creationId xmlns:a16="http://schemas.microsoft.com/office/drawing/2014/main" id="{23727DD7-300C-256D-0B5E-2512551A5AB8}"/>
            </a:ext>
          </a:extLst>
        </xdr:cNvPr>
        <xdr:cNvPicPr>
          <a:picLocks noChangeAspect="1"/>
        </xdr:cNvPicPr>
      </xdr:nvPicPr>
      <xdr:blipFill>
        <a:blip xmlns:r="http://schemas.openxmlformats.org/officeDocument/2006/relationships" r:embed="rId315"/>
        <a:stretch>
          <a:fillRect/>
        </a:stretch>
      </xdr:blipFill>
      <xdr:spPr>
        <a:xfrm>
          <a:off x="2462001" y="449112966"/>
          <a:ext cx="278244" cy="614238"/>
        </a:xfrm>
        <a:prstGeom prst="rect">
          <a:avLst/>
        </a:prstGeom>
      </xdr:spPr>
    </xdr:pic>
    <xdr:clientData/>
  </xdr:twoCellAnchor>
  <xdr:twoCellAnchor editAs="oneCell">
    <xdr:from>
      <xdr:col>2</xdr:col>
      <xdr:colOff>294409</xdr:colOff>
      <xdr:row>802</xdr:row>
      <xdr:rowOff>199160</xdr:rowOff>
    </xdr:from>
    <xdr:to>
      <xdr:col>2</xdr:col>
      <xdr:colOff>1212273</xdr:colOff>
      <xdr:row>802</xdr:row>
      <xdr:rowOff>529136</xdr:rowOff>
    </xdr:to>
    <xdr:pic>
      <xdr:nvPicPr>
        <xdr:cNvPr id="292" name="Immagine 291">
          <a:extLst>
            <a:ext uri="{FF2B5EF4-FFF2-40B4-BE49-F238E27FC236}">
              <a16:creationId xmlns:a16="http://schemas.microsoft.com/office/drawing/2014/main" id="{300CDE7D-8E8A-14D7-69A5-35FD1972EA57}"/>
            </a:ext>
          </a:extLst>
        </xdr:cNvPr>
        <xdr:cNvPicPr>
          <a:picLocks noChangeAspect="1"/>
        </xdr:cNvPicPr>
      </xdr:nvPicPr>
      <xdr:blipFill>
        <a:blip xmlns:r="http://schemas.openxmlformats.org/officeDocument/2006/relationships" r:embed="rId316"/>
        <a:stretch>
          <a:fillRect/>
        </a:stretch>
      </xdr:blipFill>
      <xdr:spPr>
        <a:xfrm>
          <a:off x="2121477" y="450506524"/>
          <a:ext cx="917864" cy="329976"/>
        </a:xfrm>
        <a:prstGeom prst="rect">
          <a:avLst/>
        </a:prstGeom>
      </xdr:spPr>
    </xdr:pic>
    <xdr:clientData/>
  </xdr:twoCellAnchor>
  <xdr:twoCellAnchor editAs="oneCell">
    <xdr:from>
      <xdr:col>2</xdr:col>
      <xdr:colOff>311728</xdr:colOff>
      <xdr:row>803</xdr:row>
      <xdr:rowOff>199159</xdr:rowOff>
    </xdr:from>
    <xdr:to>
      <xdr:col>2</xdr:col>
      <xdr:colOff>1229592</xdr:colOff>
      <xdr:row>803</xdr:row>
      <xdr:rowOff>529135</xdr:rowOff>
    </xdr:to>
    <xdr:pic>
      <xdr:nvPicPr>
        <xdr:cNvPr id="399" name="Immagine 398">
          <a:extLst>
            <a:ext uri="{FF2B5EF4-FFF2-40B4-BE49-F238E27FC236}">
              <a16:creationId xmlns:a16="http://schemas.microsoft.com/office/drawing/2014/main" id="{DD74C3CD-3B8C-49F3-A5D5-E8F32AFAAF5C}"/>
            </a:ext>
          </a:extLst>
        </xdr:cNvPr>
        <xdr:cNvPicPr>
          <a:picLocks noChangeAspect="1"/>
        </xdr:cNvPicPr>
      </xdr:nvPicPr>
      <xdr:blipFill>
        <a:blip xmlns:r="http://schemas.openxmlformats.org/officeDocument/2006/relationships" r:embed="rId316"/>
        <a:stretch>
          <a:fillRect/>
        </a:stretch>
      </xdr:blipFill>
      <xdr:spPr>
        <a:xfrm>
          <a:off x="2138796" y="451181932"/>
          <a:ext cx="917864" cy="329976"/>
        </a:xfrm>
        <a:prstGeom prst="rect">
          <a:avLst/>
        </a:prstGeom>
      </xdr:spPr>
    </xdr:pic>
    <xdr:clientData/>
  </xdr:twoCellAnchor>
  <xdr:twoCellAnchor editAs="oneCell">
    <xdr:from>
      <xdr:col>2</xdr:col>
      <xdr:colOff>164523</xdr:colOff>
      <xdr:row>804</xdr:row>
      <xdr:rowOff>216477</xdr:rowOff>
    </xdr:from>
    <xdr:to>
      <xdr:col>2</xdr:col>
      <xdr:colOff>1298864</xdr:colOff>
      <xdr:row>804</xdr:row>
      <xdr:rowOff>575200</xdr:rowOff>
    </xdr:to>
    <xdr:pic>
      <xdr:nvPicPr>
        <xdr:cNvPr id="405" name="Immagine 404">
          <a:extLst>
            <a:ext uri="{FF2B5EF4-FFF2-40B4-BE49-F238E27FC236}">
              <a16:creationId xmlns:a16="http://schemas.microsoft.com/office/drawing/2014/main" id="{47B0BC8C-8310-484E-992F-920AA8D63413}"/>
            </a:ext>
          </a:extLst>
        </xdr:cNvPr>
        <xdr:cNvPicPr>
          <a:picLocks noChangeAspect="1"/>
        </xdr:cNvPicPr>
      </xdr:nvPicPr>
      <xdr:blipFill>
        <a:blip xmlns:r="http://schemas.openxmlformats.org/officeDocument/2006/relationships" r:embed="rId317"/>
        <a:stretch>
          <a:fillRect/>
        </a:stretch>
      </xdr:blipFill>
      <xdr:spPr>
        <a:xfrm>
          <a:off x="1991591" y="452550068"/>
          <a:ext cx="1134341" cy="358723"/>
        </a:xfrm>
        <a:prstGeom prst="rect">
          <a:avLst/>
        </a:prstGeom>
      </xdr:spPr>
    </xdr:pic>
    <xdr:clientData/>
  </xdr:twoCellAnchor>
  <xdr:twoCellAnchor editAs="oneCell">
    <xdr:from>
      <xdr:col>2</xdr:col>
      <xdr:colOff>251113</xdr:colOff>
      <xdr:row>808</xdr:row>
      <xdr:rowOff>112568</xdr:rowOff>
    </xdr:from>
    <xdr:to>
      <xdr:col>2</xdr:col>
      <xdr:colOff>1307522</xdr:colOff>
      <xdr:row>808</xdr:row>
      <xdr:rowOff>561003</xdr:rowOff>
    </xdr:to>
    <xdr:pic>
      <xdr:nvPicPr>
        <xdr:cNvPr id="432" name="Immagine 431">
          <a:extLst>
            <a:ext uri="{FF2B5EF4-FFF2-40B4-BE49-F238E27FC236}">
              <a16:creationId xmlns:a16="http://schemas.microsoft.com/office/drawing/2014/main" id="{97A50621-47A5-C25C-7C26-C1FEAD11023B}"/>
            </a:ext>
          </a:extLst>
        </xdr:cNvPr>
        <xdr:cNvPicPr>
          <a:picLocks noChangeAspect="1"/>
        </xdr:cNvPicPr>
      </xdr:nvPicPr>
      <xdr:blipFill>
        <a:blip xmlns:r="http://schemas.openxmlformats.org/officeDocument/2006/relationships" r:embed="rId318"/>
        <a:stretch>
          <a:fillRect/>
        </a:stretch>
      </xdr:blipFill>
      <xdr:spPr>
        <a:xfrm>
          <a:off x="2078181" y="456204204"/>
          <a:ext cx="1056409" cy="448435"/>
        </a:xfrm>
        <a:prstGeom prst="rect">
          <a:avLst/>
        </a:prstGeom>
      </xdr:spPr>
    </xdr:pic>
    <xdr:clientData/>
  </xdr:twoCellAnchor>
  <xdr:twoCellAnchor editAs="oneCell">
    <xdr:from>
      <xdr:col>2</xdr:col>
      <xdr:colOff>311727</xdr:colOff>
      <xdr:row>810</xdr:row>
      <xdr:rowOff>164524</xdr:rowOff>
    </xdr:from>
    <xdr:to>
      <xdr:col>2</xdr:col>
      <xdr:colOff>1246909</xdr:colOff>
      <xdr:row>810</xdr:row>
      <xdr:rowOff>610412</xdr:rowOff>
    </xdr:to>
    <xdr:pic>
      <xdr:nvPicPr>
        <xdr:cNvPr id="438" name="Immagine 437">
          <a:extLst>
            <a:ext uri="{FF2B5EF4-FFF2-40B4-BE49-F238E27FC236}">
              <a16:creationId xmlns:a16="http://schemas.microsoft.com/office/drawing/2014/main" id="{CBD5FB8C-F978-BB72-5960-C4C0CA35D4F1}"/>
            </a:ext>
          </a:extLst>
        </xdr:cNvPr>
        <xdr:cNvPicPr>
          <a:picLocks noChangeAspect="1"/>
        </xdr:cNvPicPr>
      </xdr:nvPicPr>
      <xdr:blipFill>
        <a:blip xmlns:r="http://schemas.openxmlformats.org/officeDocument/2006/relationships" r:embed="rId319"/>
        <a:stretch>
          <a:fillRect/>
        </a:stretch>
      </xdr:blipFill>
      <xdr:spPr>
        <a:xfrm>
          <a:off x="2138795" y="455693319"/>
          <a:ext cx="935182" cy="445888"/>
        </a:xfrm>
        <a:prstGeom prst="rect">
          <a:avLst/>
        </a:prstGeom>
      </xdr:spPr>
    </xdr:pic>
    <xdr:clientData/>
  </xdr:twoCellAnchor>
  <xdr:twoCellAnchor editAs="oneCell">
    <xdr:from>
      <xdr:col>2</xdr:col>
      <xdr:colOff>225137</xdr:colOff>
      <xdr:row>811</xdr:row>
      <xdr:rowOff>164522</xdr:rowOff>
    </xdr:from>
    <xdr:to>
      <xdr:col>2</xdr:col>
      <xdr:colOff>1255569</xdr:colOff>
      <xdr:row>811</xdr:row>
      <xdr:rowOff>549887</xdr:rowOff>
    </xdr:to>
    <xdr:pic>
      <xdr:nvPicPr>
        <xdr:cNvPr id="441" name="Immagine 440">
          <a:extLst>
            <a:ext uri="{FF2B5EF4-FFF2-40B4-BE49-F238E27FC236}">
              <a16:creationId xmlns:a16="http://schemas.microsoft.com/office/drawing/2014/main" id="{727ED4E1-E959-1D16-A6F7-3101433FE4CB}"/>
            </a:ext>
          </a:extLst>
        </xdr:cNvPr>
        <xdr:cNvPicPr>
          <a:picLocks noChangeAspect="1"/>
        </xdr:cNvPicPr>
      </xdr:nvPicPr>
      <xdr:blipFill>
        <a:blip xmlns:r="http://schemas.openxmlformats.org/officeDocument/2006/relationships" r:embed="rId320"/>
        <a:stretch>
          <a:fillRect/>
        </a:stretch>
      </xdr:blipFill>
      <xdr:spPr>
        <a:xfrm>
          <a:off x="2052205" y="456420681"/>
          <a:ext cx="1030432" cy="385365"/>
        </a:xfrm>
        <a:prstGeom prst="rect">
          <a:avLst/>
        </a:prstGeom>
      </xdr:spPr>
    </xdr:pic>
    <xdr:clientData/>
  </xdr:twoCellAnchor>
  <xdr:twoCellAnchor editAs="oneCell">
    <xdr:from>
      <xdr:col>2</xdr:col>
      <xdr:colOff>233795</xdr:colOff>
      <xdr:row>812</xdr:row>
      <xdr:rowOff>190500</xdr:rowOff>
    </xdr:from>
    <xdr:to>
      <xdr:col>2</xdr:col>
      <xdr:colOff>1264227</xdr:colOff>
      <xdr:row>812</xdr:row>
      <xdr:rowOff>575865</xdr:rowOff>
    </xdr:to>
    <xdr:pic>
      <xdr:nvPicPr>
        <xdr:cNvPr id="445" name="Immagine 444">
          <a:extLst>
            <a:ext uri="{FF2B5EF4-FFF2-40B4-BE49-F238E27FC236}">
              <a16:creationId xmlns:a16="http://schemas.microsoft.com/office/drawing/2014/main" id="{4ABBE97D-B1D6-4257-BD51-0E4FB6664ADD}"/>
            </a:ext>
          </a:extLst>
        </xdr:cNvPr>
        <xdr:cNvPicPr>
          <a:picLocks noChangeAspect="1"/>
        </xdr:cNvPicPr>
      </xdr:nvPicPr>
      <xdr:blipFill>
        <a:blip xmlns:r="http://schemas.openxmlformats.org/officeDocument/2006/relationships" r:embed="rId320"/>
        <a:stretch>
          <a:fillRect/>
        </a:stretch>
      </xdr:blipFill>
      <xdr:spPr>
        <a:xfrm>
          <a:off x="2060863" y="457174023"/>
          <a:ext cx="1030432" cy="385365"/>
        </a:xfrm>
        <a:prstGeom prst="rect">
          <a:avLst/>
        </a:prstGeom>
      </xdr:spPr>
    </xdr:pic>
    <xdr:clientData/>
  </xdr:twoCellAnchor>
  <xdr:twoCellAnchor editAs="oneCell">
    <xdr:from>
      <xdr:col>2</xdr:col>
      <xdr:colOff>164522</xdr:colOff>
      <xdr:row>813</xdr:row>
      <xdr:rowOff>199159</xdr:rowOff>
    </xdr:from>
    <xdr:to>
      <xdr:col>2</xdr:col>
      <xdr:colOff>1359477</xdr:colOff>
      <xdr:row>813</xdr:row>
      <xdr:rowOff>553220</xdr:rowOff>
    </xdr:to>
    <xdr:pic>
      <xdr:nvPicPr>
        <xdr:cNvPr id="576" name="Immagine 575">
          <a:extLst>
            <a:ext uri="{FF2B5EF4-FFF2-40B4-BE49-F238E27FC236}">
              <a16:creationId xmlns:a16="http://schemas.microsoft.com/office/drawing/2014/main" id="{804C676E-B02C-44E3-4371-65C621EC1B96}"/>
            </a:ext>
          </a:extLst>
        </xdr:cNvPr>
        <xdr:cNvPicPr>
          <a:picLocks noChangeAspect="1"/>
        </xdr:cNvPicPr>
      </xdr:nvPicPr>
      <xdr:blipFill>
        <a:blip xmlns:r="http://schemas.openxmlformats.org/officeDocument/2006/relationships" r:embed="rId321"/>
        <a:stretch>
          <a:fillRect/>
        </a:stretch>
      </xdr:blipFill>
      <xdr:spPr>
        <a:xfrm>
          <a:off x="1991590" y="457910045"/>
          <a:ext cx="1194955" cy="354061"/>
        </a:xfrm>
        <a:prstGeom prst="rect">
          <a:avLst/>
        </a:prstGeom>
      </xdr:spPr>
    </xdr:pic>
    <xdr:clientData/>
  </xdr:twoCellAnchor>
  <xdr:twoCellAnchor editAs="oneCell">
    <xdr:from>
      <xdr:col>2</xdr:col>
      <xdr:colOff>138545</xdr:colOff>
      <xdr:row>814</xdr:row>
      <xdr:rowOff>181842</xdr:rowOff>
    </xdr:from>
    <xdr:to>
      <xdr:col>2</xdr:col>
      <xdr:colOff>1368136</xdr:colOff>
      <xdr:row>814</xdr:row>
      <xdr:rowOff>536046</xdr:rowOff>
    </xdr:to>
    <xdr:pic>
      <xdr:nvPicPr>
        <xdr:cNvPr id="577" name="Immagine 576">
          <a:extLst>
            <a:ext uri="{FF2B5EF4-FFF2-40B4-BE49-F238E27FC236}">
              <a16:creationId xmlns:a16="http://schemas.microsoft.com/office/drawing/2014/main" id="{0DC73D7E-6908-7DFC-A3A5-D91631C57F2B}"/>
            </a:ext>
          </a:extLst>
        </xdr:cNvPr>
        <xdr:cNvPicPr>
          <a:picLocks noChangeAspect="1"/>
        </xdr:cNvPicPr>
      </xdr:nvPicPr>
      <xdr:blipFill>
        <a:blip xmlns:r="http://schemas.openxmlformats.org/officeDocument/2006/relationships" r:embed="rId322"/>
        <a:stretch>
          <a:fillRect/>
        </a:stretch>
      </xdr:blipFill>
      <xdr:spPr>
        <a:xfrm>
          <a:off x="1965613" y="458620092"/>
          <a:ext cx="1229591" cy="354204"/>
        </a:xfrm>
        <a:prstGeom prst="rect">
          <a:avLst/>
        </a:prstGeom>
      </xdr:spPr>
    </xdr:pic>
    <xdr:clientData/>
  </xdr:twoCellAnchor>
  <xdr:twoCellAnchor editAs="oneCell">
    <xdr:from>
      <xdr:col>2</xdr:col>
      <xdr:colOff>147205</xdr:colOff>
      <xdr:row>815</xdr:row>
      <xdr:rowOff>207819</xdr:rowOff>
    </xdr:from>
    <xdr:to>
      <xdr:col>2</xdr:col>
      <xdr:colOff>1368137</xdr:colOff>
      <xdr:row>815</xdr:row>
      <xdr:rowOff>569577</xdr:rowOff>
    </xdr:to>
    <xdr:pic>
      <xdr:nvPicPr>
        <xdr:cNvPr id="578" name="Immagine 577">
          <a:extLst>
            <a:ext uri="{FF2B5EF4-FFF2-40B4-BE49-F238E27FC236}">
              <a16:creationId xmlns:a16="http://schemas.microsoft.com/office/drawing/2014/main" id="{03880AE5-E2B4-34D6-6A11-7196ABEEB1DE}"/>
            </a:ext>
          </a:extLst>
        </xdr:cNvPr>
        <xdr:cNvPicPr>
          <a:picLocks noChangeAspect="1"/>
        </xdr:cNvPicPr>
      </xdr:nvPicPr>
      <xdr:blipFill>
        <a:blip xmlns:r="http://schemas.openxmlformats.org/officeDocument/2006/relationships" r:embed="rId323"/>
        <a:stretch>
          <a:fillRect/>
        </a:stretch>
      </xdr:blipFill>
      <xdr:spPr>
        <a:xfrm>
          <a:off x="1974273" y="459373433"/>
          <a:ext cx="1220932" cy="361758"/>
        </a:xfrm>
        <a:prstGeom prst="rect">
          <a:avLst/>
        </a:prstGeom>
      </xdr:spPr>
    </xdr:pic>
    <xdr:clientData/>
  </xdr:twoCellAnchor>
  <xdr:twoCellAnchor editAs="oneCell">
    <xdr:from>
      <xdr:col>2</xdr:col>
      <xdr:colOff>406977</xdr:colOff>
      <xdr:row>817</xdr:row>
      <xdr:rowOff>60613</xdr:rowOff>
    </xdr:from>
    <xdr:to>
      <xdr:col>2</xdr:col>
      <xdr:colOff>1030432</xdr:colOff>
      <xdr:row>817</xdr:row>
      <xdr:rowOff>729205</xdr:rowOff>
    </xdr:to>
    <xdr:pic>
      <xdr:nvPicPr>
        <xdr:cNvPr id="579" name="Immagine 578">
          <a:extLst>
            <a:ext uri="{FF2B5EF4-FFF2-40B4-BE49-F238E27FC236}">
              <a16:creationId xmlns:a16="http://schemas.microsoft.com/office/drawing/2014/main" id="{E7DD131B-1173-06D1-0F0A-5D4A54657664}"/>
            </a:ext>
          </a:extLst>
        </xdr:cNvPr>
        <xdr:cNvPicPr>
          <a:picLocks noChangeAspect="1"/>
        </xdr:cNvPicPr>
      </xdr:nvPicPr>
      <xdr:blipFill>
        <a:blip xmlns:r="http://schemas.openxmlformats.org/officeDocument/2006/relationships" r:embed="rId324"/>
        <a:stretch>
          <a:fillRect/>
        </a:stretch>
      </xdr:blipFill>
      <xdr:spPr>
        <a:xfrm>
          <a:off x="2234045" y="460628999"/>
          <a:ext cx="623455" cy="668592"/>
        </a:xfrm>
        <a:prstGeom prst="rect">
          <a:avLst/>
        </a:prstGeom>
      </xdr:spPr>
    </xdr:pic>
    <xdr:clientData/>
  </xdr:twoCellAnchor>
  <xdr:twoCellAnchor editAs="oneCell">
    <xdr:from>
      <xdr:col>2</xdr:col>
      <xdr:colOff>398318</xdr:colOff>
      <xdr:row>818</xdr:row>
      <xdr:rowOff>51955</xdr:rowOff>
    </xdr:from>
    <xdr:to>
      <xdr:col>2</xdr:col>
      <xdr:colOff>1004455</xdr:colOff>
      <xdr:row>818</xdr:row>
      <xdr:rowOff>707733</xdr:rowOff>
    </xdr:to>
    <xdr:pic>
      <xdr:nvPicPr>
        <xdr:cNvPr id="580" name="Immagine 579">
          <a:extLst>
            <a:ext uri="{FF2B5EF4-FFF2-40B4-BE49-F238E27FC236}">
              <a16:creationId xmlns:a16="http://schemas.microsoft.com/office/drawing/2014/main" id="{3F266398-6220-5DB9-8087-038BBCF789B1}"/>
            </a:ext>
          </a:extLst>
        </xdr:cNvPr>
        <xdr:cNvPicPr>
          <a:picLocks noChangeAspect="1"/>
        </xdr:cNvPicPr>
      </xdr:nvPicPr>
      <xdr:blipFill>
        <a:blip xmlns:r="http://schemas.openxmlformats.org/officeDocument/2006/relationships" r:embed="rId325"/>
        <a:stretch>
          <a:fillRect/>
        </a:stretch>
      </xdr:blipFill>
      <xdr:spPr>
        <a:xfrm>
          <a:off x="2225386" y="461356364"/>
          <a:ext cx="606137" cy="655778"/>
        </a:xfrm>
        <a:prstGeom prst="rect">
          <a:avLst/>
        </a:prstGeom>
      </xdr:spPr>
    </xdr:pic>
    <xdr:clientData/>
  </xdr:twoCellAnchor>
  <xdr:twoCellAnchor editAs="oneCell">
    <xdr:from>
      <xdr:col>2</xdr:col>
      <xdr:colOff>406978</xdr:colOff>
      <xdr:row>819</xdr:row>
      <xdr:rowOff>138545</xdr:rowOff>
    </xdr:from>
    <xdr:to>
      <xdr:col>2</xdr:col>
      <xdr:colOff>1098122</xdr:colOff>
      <xdr:row>819</xdr:row>
      <xdr:rowOff>614796</xdr:rowOff>
    </xdr:to>
    <xdr:pic>
      <xdr:nvPicPr>
        <xdr:cNvPr id="581" name="Immagine 580">
          <a:extLst>
            <a:ext uri="{FF2B5EF4-FFF2-40B4-BE49-F238E27FC236}">
              <a16:creationId xmlns:a16="http://schemas.microsoft.com/office/drawing/2014/main" id="{01935C19-1AF4-207C-2287-E17DD846EBA4}"/>
            </a:ext>
          </a:extLst>
        </xdr:cNvPr>
        <xdr:cNvPicPr>
          <a:picLocks noChangeAspect="1"/>
        </xdr:cNvPicPr>
      </xdr:nvPicPr>
      <xdr:blipFill>
        <a:blip xmlns:r="http://schemas.openxmlformats.org/officeDocument/2006/relationships" r:embed="rId326"/>
        <a:stretch>
          <a:fillRect/>
        </a:stretch>
      </xdr:blipFill>
      <xdr:spPr>
        <a:xfrm>
          <a:off x="2234046" y="462178977"/>
          <a:ext cx="691144" cy="476251"/>
        </a:xfrm>
        <a:prstGeom prst="rect">
          <a:avLst/>
        </a:prstGeom>
      </xdr:spPr>
    </xdr:pic>
    <xdr:clientData/>
  </xdr:twoCellAnchor>
  <xdr:twoCellAnchor editAs="oneCell">
    <xdr:from>
      <xdr:col>2</xdr:col>
      <xdr:colOff>294409</xdr:colOff>
      <xdr:row>823</xdr:row>
      <xdr:rowOff>34637</xdr:rowOff>
    </xdr:from>
    <xdr:to>
      <xdr:col>2</xdr:col>
      <xdr:colOff>1193254</xdr:colOff>
      <xdr:row>823</xdr:row>
      <xdr:rowOff>658091</xdr:rowOff>
    </xdr:to>
    <xdr:pic>
      <xdr:nvPicPr>
        <xdr:cNvPr id="584" name="Immagine 583">
          <a:extLst>
            <a:ext uri="{FF2B5EF4-FFF2-40B4-BE49-F238E27FC236}">
              <a16:creationId xmlns:a16="http://schemas.microsoft.com/office/drawing/2014/main" id="{54963D53-49FE-DA9F-4080-BB66C60BE71B}"/>
            </a:ext>
          </a:extLst>
        </xdr:cNvPr>
        <xdr:cNvPicPr>
          <a:picLocks noChangeAspect="1"/>
        </xdr:cNvPicPr>
      </xdr:nvPicPr>
      <xdr:blipFill>
        <a:blip xmlns:r="http://schemas.openxmlformats.org/officeDocument/2006/relationships" r:embed="rId327"/>
        <a:stretch>
          <a:fillRect/>
        </a:stretch>
      </xdr:blipFill>
      <xdr:spPr>
        <a:xfrm>
          <a:off x="2121477" y="463962751"/>
          <a:ext cx="898845" cy="623454"/>
        </a:xfrm>
        <a:prstGeom prst="rect">
          <a:avLst/>
        </a:prstGeom>
      </xdr:spPr>
    </xdr:pic>
    <xdr:clientData/>
  </xdr:twoCellAnchor>
  <xdr:twoCellAnchor editAs="oneCell">
    <xdr:from>
      <xdr:col>2</xdr:col>
      <xdr:colOff>467592</xdr:colOff>
      <xdr:row>830</xdr:row>
      <xdr:rowOff>121228</xdr:rowOff>
    </xdr:from>
    <xdr:to>
      <xdr:col>2</xdr:col>
      <xdr:colOff>1039092</xdr:colOff>
      <xdr:row>830</xdr:row>
      <xdr:rowOff>504670</xdr:rowOff>
    </xdr:to>
    <xdr:pic>
      <xdr:nvPicPr>
        <xdr:cNvPr id="586" name="Immagine 585">
          <a:extLst>
            <a:ext uri="{FF2B5EF4-FFF2-40B4-BE49-F238E27FC236}">
              <a16:creationId xmlns:a16="http://schemas.microsoft.com/office/drawing/2014/main" id="{C2F177F6-89A5-5DF7-1786-8E2956326D3E}"/>
            </a:ext>
          </a:extLst>
        </xdr:cNvPr>
        <xdr:cNvPicPr>
          <a:picLocks noChangeAspect="1"/>
        </xdr:cNvPicPr>
      </xdr:nvPicPr>
      <xdr:blipFill>
        <a:blip xmlns:r="http://schemas.openxmlformats.org/officeDocument/2006/relationships" r:embed="rId328"/>
        <a:stretch>
          <a:fillRect/>
        </a:stretch>
      </xdr:blipFill>
      <xdr:spPr>
        <a:xfrm>
          <a:off x="2294660" y="467538955"/>
          <a:ext cx="571500" cy="383442"/>
        </a:xfrm>
        <a:prstGeom prst="rect">
          <a:avLst/>
        </a:prstGeom>
      </xdr:spPr>
    </xdr:pic>
    <xdr:clientData/>
  </xdr:twoCellAnchor>
  <xdr:twoCellAnchor editAs="oneCell">
    <xdr:from>
      <xdr:col>2</xdr:col>
      <xdr:colOff>510886</xdr:colOff>
      <xdr:row>831</xdr:row>
      <xdr:rowOff>138546</xdr:rowOff>
    </xdr:from>
    <xdr:to>
      <xdr:col>2</xdr:col>
      <xdr:colOff>1082386</xdr:colOff>
      <xdr:row>831</xdr:row>
      <xdr:rowOff>521988</xdr:rowOff>
    </xdr:to>
    <xdr:pic>
      <xdr:nvPicPr>
        <xdr:cNvPr id="588" name="Immagine 587">
          <a:extLst>
            <a:ext uri="{FF2B5EF4-FFF2-40B4-BE49-F238E27FC236}">
              <a16:creationId xmlns:a16="http://schemas.microsoft.com/office/drawing/2014/main" id="{DD0B5FF0-FC8C-4BB8-A92D-9BA41449B7DA}"/>
            </a:ext>
          </a:extLst>
        </xdr:cNvPr>
        <xdr:cNvPicPr>
          <a:picLocks noChangeAspect="1"/>
        </xdr:cNvPicPr>
      </xdr:nvPicPr>
      <xdr:blipFill>
        <a:blip xmlns:r="http://schemas.openxmlformats.org/officeDocument/2006/relationships" r:embed="rId328"/>
        <a:stretch>
          <a:fillRect/>
        </a:stretch>
      </xdr:blipFill>
      <xdr:spPr>
        <a:xfrm>
          <a:off x="2337954" y="468188387"/>
          <a:ext cx="571500" cy="383442"/>
        </a:xfrm>
        <a:prstGeom prst="rect">
          <a:avLst/>
        </a:prstGeom>
      </xdr:spPr>
    </xdr:pic>
    <xdr:clientData/>
  </xdr:twoCellAnchor>
  <xdr:twoCellAnchor editAs="oneCell">
    <xdr:from>
      <xdr:col>2</xdr:col>
      <xdr:colOff>502228</xdr:colOff>
      <xdr:row>832</xdr:row>
      <xdr:rowOff>129886</xdr:rowOff>
    </xdr:from>
    <xdr:to>
      <xdr:col>2</xdr:col>
      <xdr:colOff>1073728</xdr:colOff>
      <xdr:row>832</xdr:row>
      <xdr:rowOff>513328</xdr:rowOff>
    </xdr:to>
    <xdr:pic>
      <xdr:nvPicPr>
        <xdr:cNvPr id="589" name="Immagine 588">
          <a:extLst>
            <a:ext uri="{FF2B5EF4-FFF2-40B4-BE49-F238E27FC236}">
              <a16:creationId xmlns:a16="http://schemas.microsoft.com/office/drawing/2014/main" id="{F1DD3D55-88CF-4C1E-9FF6-7D69202A35ED}"/>
            </a:ext>
          </a:extLst>
        </xdr:cNvPr>
        <xdr:cNvPicPr>
          <a:picLocks noChangeAspect="1"/>
        </xdr:cNvPicPr>
      </xdr:nvPicPr>
      <xdr:blipFill>
        <a:blip xmlns:r="http://schemas.openxmlformats.org/officeDocument/2006/relationships" r:embed="rId328"/>
        <a:stretch>
          <a:fillRect/>
        </a:stretch>
      </xdr:blipFill>
      <xdr:spPr>
        <a:xfrm>
          <a:off x="2329296" y="468811841"/>
          <a:ext cx="571500" cy="383442"/>
        </a:xfrm>
        <a:prstGeom prst="rect">
          <a:avLst/>
        </a:prstGeom>
      </xdr:spPr>
    </xdr:pic>
    <xdr:clientData/>
  </xdr:twoCellAnchor>
  <xdr:twoCellAnchor editAs="oneCell">
    <xdr:from>
      <xdr:col>2</xdr:col>
      <xdr:colOff>519546</xdr:colOff>
      <xdr:row>834</xdr:row>
      <xdr:rowOff>138546</xdr:rowOff>
    </xdr:from>
    <xdr:to>
      <xdr:col>2</xdr:col>
      <xdr:colOff>1143001</xdr:colOff>
      <xdr:row>834</xdr:row>
      <xdr:rowOff>541478</xdr:rowOff>
    </xdr:to>
    <xdr:pic>
      <xdr:nvPicPr>
        <xdr:cNvPr id="591" name="Immagine 590">
          <a:extLst>
            <a:ext uri="{FF2B5EF4-FFF2-40B4-BE49-F238E27FC236}">
              <a16:creationId xmlns:a16="http://schemas.microsoft.com/office/drawing/2014/main" id="{ABA56FD9-0745-4934-8D72-41C4E1F1D55D}"/>
            </a:ext>
          </a:extLst>
        </xdr:cNvPr>
        <xdr:cNvPicPr>
          <a:picLocks noChangeAspect="1"/>
        </xdr:cNvPicPr>
      </xdr:nvPicPr>
      <xdr:blipFill>
        <a:blip xmlns:r="http://schemas.openxmlformats.org/officeDocument/2006/relationships" r:embed="rId329"/>
        <a:stretch>
          <a:fillRect/>
        </a:stretch>
      </xdr:blipFill>
      <xdr:spPr>
        <a:xfrm>
          <a:off x="2346614" y="470716841"/>
          <a:ext cx="623455" cy="402932"/>
        </a:xfrm>
        <a:prstGeom prst="rect">
          <a:avLst/>
        </a:prstGeom>
      </xdr:spPr>
    </xdr:pic>
    <xdr:clientData/>
  </xdr:twoCellAnchor>
  <xdr:twoCellAnchor editAs="oneCell">
    <xdr:from>
      <xdr:col>2</xdr:col>
      <xdr:colOff>259773</xdr:colOff>
      <xdr:row>835</xdr:row>
      <xdr:rowOff>138545</xdr:rowOff>
    </xdr:from>
    <xdr:to>
      <xdr:col>2</xdr:col>
      <xdr:colOff>1290205</xdr:colOff>
      <xdr:row>835</xdr:row>
      <xdr:rowOff>492082</xdr:rowOff>
    </xdr:to>
    <xdr:pic>
      <xdr:nvPicPr>
        <xdr:cNvPr id="592" name="Immagine 591">
          <a:extLst>
            <a:ext uri="{FF2B5EF4-FFF2-40B4-BE49-F238E27FC236}">
              <a16:creationId xmlns:a16="http://schemas.microsoft.com/office/drawing/2014/main" id="{1CE321E0-87A2-9ADC-761C-4760646035F4}"/>
            </a:ext>
          </a:extLst>
        </xdr:cNvPr>
        <xdr:cNvPicPr>
          <a:picLocks noChangeAspect="1"/>
        </xdr:cNvPicPr>
      </xdr:nvPicPr>
      <xdr:blipFill>
        <a:blip xmlns:r="http://schemas.openxmlformats.org/officeDocument/2006/relationships" r:embed="rId330"/>
        <a:stretch>
          <a:fillRect/>
        </a:stretch>
      </xdr:blipFill>
      <xdr:spPr>
        <a:xfrm>
          <a:off x="2086841" y="471348954"/>
          <a:ext cx="1030432" cy="353537"/>
        </a:xfrm>
        <a:prstGeom prst="rect">
          <a:avLst/>
        </a:prstGeom>
      </xdr:spPr>
    </xdr:pic>
    <xdr:clientData/>
  </xdr:twoCellAnchor>
  <xdr:twoCellAnchor editAs="oneCell">
    <xdr:from>
      <xdr:col>2</xdr:col>
      <xdr:colOff>502228</xdr:colOff>
      <xdr:row>837</xdr:row>
      <xdr:rowOff>51953</xdr:rowOff>
    </xdr:from>
    <xdr:to>
      <xdr:col>2</xdr:col>
      <xdr:colOff>1120344</xdr:colOff>
      <xdr:row>837</xdr:row>
      <xdr:rowOff>961158</xdr:rowOff>
    </xdr:to>
    <xdr:pic>
      <xdr:nvPicPr>
        <xdr:cNvPr id="594" name="Immagine 593">
          <a:extLst>
            <a:ext uri="{FF2B5EF4-FFF2-40B4-BE49-F238E27FC236}">
              <a16:creationId xmlns:a16="http://schemas.microsoft.com/office/drawing/2014/main" id="{53FF79FE-A1B9-5577-233E-AC1D074200CD}"/>
            </a:ext>
          </a:extLst>
        </xdr:cNvPr>
        <xdr:cNvPicPr>
          <a:picLocks noChangeAspect="1"/>
        </xdr:cNvPicPr>
      </xdr:nvPicPr>
      <xdr:blipFill>
        <a:blip xmlns:r="http://schemas.openxmlformats.org/officeDocument/2006/relationships" r:embed="rId331"/>
        <a:stretch>
          <a:fillRect/>
        </a:stretch>
      </xdr:blipFill>
      <xdr:spPr>
        <a:xfrm>
          <a:off x="2329296" y="472154248"/>
          <a:ext cx="618116" cy="909205"/>
        </a:xfrm>
        <a:prstGeom prst="rect">
          <a:avLst/>
        </a:prstGeom>
      </xdr:spPr>
    </xdr:pic>
    <xdr:clientData/>
  </xdr:twoCellAnchor>
  <xdr:twoCellAnchor editAs="oneCell">
    <xdr:from>
      <xdr:col>2</xdr:col>
      <xdr:colOff>441613</xdr:colOff>
      <xdr:row>839</xdr:row>
      <xdr:rowOff>43295</xdr:rowOff>
    </xdr:from>
    <xdr:to>
      <xdr:col>2</xdr:col>
      <xdr:colOff>1134340</xdr:colOff>
      <xdr:row>839</xdr:row>
      <xdr:rowOff>991037</xdr:rowOff>
    </xdr:to>
    <xdr:pic>
      <xdr:nvPicPr>
        <xdr:cNvPr id="595" name="Immagine 594">
          <a:extLst>
            <a:ext uri="{FF2B5EF4-FFF2-40B4-BE49-F238E27FC236}">
              <a16:creationId xmlns:a16="http://schemas.microsoft.com/office/drawing/2014/main" id="{5D635109-992A-20AA-29F4-011DB14E98DD}"/>
            </a:ext>
          </a:extLst>
        </xdr:cNvPr>
        <xdr:cNvPicPr>
          <a:picLocks noChangeAspect="1"/>
        </xdr:cNvPicPr>
      </xdr:nvPicPr>
      <xdr:blipFill>
        <a:blip xmlns:r="http://schemas.openxmlformats.org/officeDocument/2006/relationships" r:embed="rId332"/>
        <a:stretch>
          <a:fillRect/>
        </a:stretch>
      </xdr:blipFill>
      <xdr:spPr>
        <a:xfrm>
          <a:off x="2268681" y="473608977"/>
          <a:ext cx="692727" cy="947742"/>
        </a:xfrm>
        <a:prstGeom prst="rect">
          <a:avLst/>
        </a:prstGeom>
      </xdr:spPr>
    </xdr:pic>
    <xdr:clientData/>
  </xdr:twoCellAnchor>
  <xdr:twoCellAnchor editAs="oneCell">
    <xdr:from>
      <xdr:col>2</xdr:col>
      <xdr:colOff>294409</xdr:colOff>
      <xdr:row>841</xdr:row>
      <xdr:rowOff>60613</xdr:rowOff>
    </xdr:from>
    <xdr:to>
      <xdr:col>2</xdr:col>
      <xdr:colOff>1255568</xdr:colOff>
      <xdr:row>841</xdr:row>
      <xdr:rowOff>937190</xdr:rowOff>
    </xdr:to>
    <xdr:pic>
      <xdr:nvPicPr>
        <xdr:cNvPr id="596" name="Immagine 595">
          <a:extLst>
            <a:ext uri="{FF2B5EF4-FFF2-40B4-BE49-F238E27FC236}">
              <a16:creationId xmlns:a16="http://schemas.microsoft.com/office/drawing/2014/main" id="{BE73A169-042D-D064-7FB8-50CEEEC0A62D}"/>
            </a:ext>
          </a:extLst>
        </xdr:cNvPr>
        <xdr:cNvPicPr>
          <a:picLocks noChangeAspect="1"/>
        </xdr:cNvPicPr>
      </xdr:nvPicPr>
      <xdr:blipFill>
        <a:blip xmlns:r="http://schemas.openxmlformats.org/officeDocument/2006/relationships" r:embed="rId333"/>
        <a:stretch>
          <a:fillRect/>
        </a:stretch>
      </xdr:blipFill>
      <xdr:spPr>
        <a:xfrm>
          <a:off x="2121477" y="475158954"/>
          <a:ext cx="961159" cy="876577"/>
        </a:xfrm>
        <a:prstGeom prst="rect">
          <a:avLst/>
        </a:prstGeom>
      </xdr:spPr>
    </xdr:pic>
    <xdr:clientData/>
  </xdr:twoCellAnchor>
  <xdr:twoCellAnchor editAs="oneCell">
    <xdr:from>
      <xdr:col>2</xdr:col>
      <xdr:colOff>562842</xdr:colOff>
      <xdr:row>843</xdr:row>
      <xdr:rowOff>129888</xdr:rowOff>
    </xdr:from>
    <xdr:to>
      <xdr:col>2</xdr:col>
      <xdr:colOff>1065070</xdr:colOff>
      <xdr:row>843</xdr:row>
      <xdr:rowOff>895786</xdr:rowOff>
    </xdr:to>
    <xdr:pic>
      <xdr:nvPicPr>
        <xdr:cNvPr id="598" name="Immagine 597">
          <a:extLst>
            <a:ext uri="{FF2B5EF4-FFF2-40B4-BE49-F238E27FC236}">
              <a16:creationId xmlns:a16="http://schemas.microsoft.com/office/drawing/2014/main" id="{164921F5-BCA5-2B16-F3E5-47F0B2570407}"/>
            </a:ext>
          </a:extLst>
        </xdr:cNvPr>
        <xdr:cNvPicPr>
          <a:picLocks noChangeAspect="1"/>
        </xdr:cNvPicPr>
      </xdr:nvPicPr>
      <xdr:blipFill>
        <a:blip xmlns:r="http://schemas.openxmlformats.org/officeDocument/2006/relationships" r:embed="rId334"/>
        <a:stretch>
          <a:fillRect/>
        </a:stretch>
      </xdr:blipFill>
      <xdr:spPr>
        <a:xfrm>
          <a:off x="2389910" y="475271524"/>
          <a:ext cx="502228" cy="765898"/>
        </a:xfrm>
        <a:prstGeom prst="rect">
          <a:avLst/>
        </a:prstGeom>
      </xdr:spPr>
    </xdr:pic>
    <xdr:clientData/>
  </xdr:twoCellAnchor>
  <xdr:twoCellAnchor editAs="oneCell">
    <xdr:from>
      <xdr:col>2</xdr:col>
      <xdr:colOff>251113</xdr:colOff>
      <xdr:row>845</xdr:row>
      <xdr:rowOff>216477</xdr:rowOff>
    </xdr:from>
    <xdr:to>
      <xdr:col>2</xdr:col>
      <xdr:colOff>1203613</xdr:colOff>
      <xdr:row>845</xdr:row>
      <xdr:rowOff>830860</xdr:rowOff>
    </xdr:to>
    <xdr:pic>
      <xdr:nvPicPr>
        <xdr:cNvPr id="599" name="Immagine 598">
          <a:extLst>
            <a:ext uri="{FF2B5EF4-FFF2-40B4-BE49-F238E27FC236}">
              <a16:creationId xmlns:a16="http://schemas.microsoft.com/office/drawing/2014/main" id="{77859036-43B5-4563-1F7A-96EDA537E1D5}"/>
            </a:ext>
          </a:extLst>
        </xdr:cNvPr>
        <xdr:cNvPicPr>
          <a:picLocks noChangeAspect="1"/>
        </xdr:cNvPicPr>
      </xdr:nvPicPr>
      <xdr:blipFill>
        <a:blip xmlns:r="http://schemas.openxmlformats.org/officeDocument/2006/relationships" r:embed="rId335"/>
        <a:stretch>
          <a:fillRect/>
        </a:stretch>
      </xdr:blipFill>
      <xdr:spPr>
        <a:xfrm>
          <a:off x="2078181" y="478406113"/>
          <a:ext cx="952500" cy="614383"/>
        </a:xfrm>
        <a:prstGeom prst="rect">
          <a:avLst/>
        </a:prstGeom>
      </xdr:spPr>
    </xdr:pic>
    <xdr:clientData/>
  </xdr:twoCellAnchor>
  <xdr:twoCellAnchor editAs="oneCell">
    <xdr:from>
      <xdr:col>2</xdr:col>
      <xdr:colOff>285750</xdr:colOff>
      <xdr:row>846</xdr:row>
      <xdr:rowOff>199159</xdr:rowOff>
    </xdr:from>
    <xdr:to>
      <xdr:col>2</xdr:col>
      <xdr:colOff>1238250</xdr:colOff>
      <xdr:row>846</xdr:row>
      <xdr:rowOff>813542</xdr:rowOff>
    </xdr:to>
    <xdr:pic>
      <xdr:nvPicPr>
        <xdr:cNvPr id="601" name="Immagine 600">
          <a:extLst>
            <a:ext uri="{FF2B5EF4-FFF2-40B4-BE49-F238E27FC236}">
              <a16:creationId xmlns:a16="http://schemas.microsoft.com/office/drawing/2014/main" id="{4D408FFC-4D27-4C16-9B3F-D33ABE39A382}"/>
            </a:ext>
          </a:extLst>
        </xdr:cNvPr>
        <xdr:cNvPicPr>
          <a:picLocks noChangeAspect="1"/>
        </xdr:cNvPicPr>
      </xdr:nvPicPr>
      <xdr:blipFill>
        <a:blip xmlns:r="http://schemas.openxmlformats.org/officeDocument/2006/relationships" r:embed="rId335"/>
        <a:stretch>
          <a:fillRect/>
        </a:stretch>
      </xdr:blipFill>
      <xdr:spPr>
        <a:xfrm>
          <a:off x="2112818" y="479419227"/>
          <a:ext cx="952500" cy="614383"/>
        </a:xfrm>
        <a:prstGeom prst="rect">
          <a:avLst/>
        </a:prstGeom>
      </xdr:spPr>
    </xdr:pic>
    <xdr:clientData/>
  </xdr:twoCellAnchor>
  <xdr:twoCellAnchor editAs="oneCell">
    <xdr:from>
      <xdr:col>2</xdr:col>
      <xdr:colOff>155864</xdr:colOff>
      <xdr:row>847</xdr:row>
      <xdr:rowOff>34636</xdr:rowOff>
    </xdr:from>
    <xdr:to>
      <xdr:col>2</xdr:col>
      <xdr:colOff>1290205</xdr:colOff>
      <xdr:row>847</xdr:row>
      <xdr:rowOff>870934</xdr:rowOff>
    </xdr:to>
    <xdr:pic>
      <xdr:nvPicPr>
        <xdr:cNvPr id="602" name="Immagine 601">
          <a:extLst>
            <a:ext uri="{FF2B5EF4-FFF2-40B4-BE49-F238E27FC236}">
              <a16:creationId xmlns:a16="http://schemas.microsoft.com/office/drawing/2014/main" id="{65EDC876-A2F8-F504-C068-442B56709A4B}"/>
            </a:ext>
          </a:extLst>
        </xdr:cNvPr>
        <xdr:cNvPicPr>
          <a:picLocks noChangeAspect="1"/>
        </xdr:cNvPicPr>
      </xdr:nvPicPr>
      <xdr:blipFill>
        <a:blip xmlns:r="http://schemas.openxmlformats.org/officeDocument/2006/relationships" r:embed="rId336"/>
        <a:stretch>
          <a:fillRect/>
        </a:stretch>
      </xdr:blipFill>
      <xdr:spPr>
        <a:xfrm>
          <a:off x="1982932" y="480285136"/>
          <a:ext cx="1134341" cy="836298"/>
        </a:xfrm>
        <a:prstGeom prst="rect">
          <a:avLst/>
        </a:prstGeom>
      </xdr:spPr>
    </xdr:pic>
    <xdr:clientData/>
  </xdr:twoCellAnchor>
  <xdr:twoCellAnchor editAs="oneCell">
    <xdr:from>
      <xdr:col>2</xdr:col>
      <xdr:colOff>164523</xdr:colOff>
      <xdr:row>848</xdr:row>
      <xdr:rowOff>69273</xdr:rowOff>
    </xdr:from>
    <xdr:to>
      <xdr:col>2</xdr:col>
      <xdr:colOff>1298864</xdr:colOff>
      <xdr:row>848</xdr:row>
      <xdr:rowOff>905571</xdr:rowOff>
    </xdr:to>
    <xdr:pic>
      <xdr:nvPicPr>
        <xdr:cNvPr id="603" name="Immagine 602">
          <a:extLst>
            <a:ext uri="{FF2B5EF4-FFF2-40B4-BE49-F238E27FC236}">
              <a16:creationId xmlns:a16="http://schemas.microsoft.com/office/drawing/2014/main" id="{E4746B99-7ED7-4168-B7F8-8D7D65D117ED}"/>
            </a:ext>
          </a:extLst>
        </xdr:cNvPr>
        <xdr:cNvPicPr>
          <a:picLocks noChangeAspect="1"/>
        </xdr:cNvPicPr>
      </xdr:nvPicPr>
      <xdr:blipFill>
        <a:blip xmlns:r="http://schemas.openxmlformats.org/officeDocument/2006/relationships" r:embed="rId336"/>
        <a:stretch>
          <a:fillRect/>
        </a:stretch>
      </xdr:blipFill>
      <xdr:spPr>
        <a:xfrm>
          <a:off x="1991591" y="481350205"/>
          <a:ext cx="1134341" cy="836298"/>
        </a:xfrm>
        <a:prstGeom prst="rect">
          <a:avLst/>
        </a:prstGeom>
      </xdr:spPr>
    </xdr:pic>
    <xdr:clientData/>
  </xdr:twoCellAnchor>
  <xdr:twoCellAnchor editAs="oneCell">
    <xdr:from>
      <xdr:col>2</xdr:col>
      <xdr:colOff>285750</xdr:colOff>
      <xdr:row>849</xdr:row>
      <xdr:rowOff>25977</xdr:rowOff>
    </xdr:from>
    <xdr:to>
      <xdr:col>2</xdr:col>
      <xdr:colOff>1229591</xdr:colOff>
      <xdr:row>849</xdr:row>
      <xdr:rowOff>1018637</xdr:rowOff>
    </xdr:to>
    <xdr:pic>
      <xdr:nvPicPr>
        <xdr:cNvPr id="604" name="Immagine 603">
          <a:extLst>
            <a:ext uri="{FF2B5EF4-FFF2-40B4-BE49-F238E27FC236}">
              <a16:creationId xmlns:a16="http://schemas.microsoft.com/office/drawing/2014/main" id="{0792E5C8-CB0B-D3D0-3C5D-A65E64C221E4}"/>
            </a:ext>
          </a:extLst>
        </xdr:cNvPr>
        <xdr:cNvPicPr>
          <a:picLocks noChangeAspect="1"/>
        </xdr:cNvPicPr>
      </xdr:nvPicPr>
      <xdr:blipFill>
        <a:blip xmlns:r="http://schemas.openxmlformats.org/officeDocument/2006/relationships" r:embed="rId337"/>
        <a:stretch>
          <a:fillRect/>
        </a:stretch>
      </xdr:blipFill>
      <xdr:spPr>
        <a:xfrm>
          <a:off x="2112818" y="482337341"/>
          <a:ext cx="943841" cy="992660"/>
        </a:xfrm>
        <a:prstGeom prst="rect">
          <a:avLst/>
        </a:prstGeom>
      </xdr:spPr>
    </xdr:pic>
    <xdr:clientData/>
  </xdr:twoCellAnchor>
  <xdr:twoCellAnchor editAs="oneCell">
    <xdr:from>
      <xdr:col>2</xdr:col>
      <xdr:colOff>415637</xdr:colOff>
      <xdr:row>861</xdr:row>
      <xdr:rowOff>34636</xdr:rowOff>
    </xdr:from>
    <xdr:to>
      <xdr:col>2</xdr:col>
      <xdr:colOff>1194955</xdr:colOff>
      <xdr:row>861</xdr:row>
      <xdr:rowOff>872749</xdr:rowOff>
    </xdr:to>
    <xdr:pic>
      <xdr:nvPicPr>
        <xdr:cNvPr id="607" name="Immagine 606">
          <a:extLst>
            <a:ext uri="{FF2B5EF4-FFF2-40B4-BE49-F238E27FC236}">
              <a16:creationId xmlns:a16="http://schemas.microsoft.com/office/drawing/2014/main" id="{75A999AC-A990-53CE-9D80-659B0B540EB6}"/>
            </a:ext>
          </a:extLst>
        </xdr:cNvPr>
        <xdr:cNvPicPr>
          <a:picLocks noChangeAspect="1"/>
        </xdr:cNvPicPr>
      </xdr:nvPicPr>
      <xdr:blipFill>
        <a:blip xmlns:r="http://schemas.openxmlformats.org/officeDocument/2006/relationships" r:embed="rId338"/>
        <a:stretch>
          <a:fillRect/>
        </a:stretch>
      </xdr:blipFill>
      <xdr:spPr>
        <a:xfrm>
          <a:off x="2242705" y="485515227"/>
          <a:ext cx="779318" cy="1024803"/>
        </a:xfrm>
        <a:prstGeom prst="rect">
          <a:avLst/>
        </a:prstGeom>
      </xdr:spPr>
    </xdr:pic>
    <xdr:clientData/>
  </xdr:twoCellAnchor>
  <xdr:twoCellAnchor editAs="oneCell">
    <xdr:from>
      <xdr:col>2</xdr:col>
      <xdr:colOff>225136</xdr:colOff>
      <xdr:row>863</xdr:row>
      <xdr:rowOff>242454</xdr:rowOff>
    </xdr:from>
    <xdr:to>
      <xdr:col>2</xdr:col>
      <xdr:colOff>1298863</xdr:colOff>
      <xdr:row>863</xdr:row>
      <xdr:rowOff>857285</xdr:rowOff>
    </xdr:to>
    <xdr:pic>
      <xdr:nvPicPr>
        <xdr:cNvPr id="609" name="Immagine 608">
          <a:extLst>
            <a:ext uri="{FF2B5EF4-FFF2-40B4-BE49-F238E27FC236}">
              <a16:creationId xmlns:a16="http://schemas.microsoft.com/office/drawing/2014/main" id="{607CFDEB-F888-4728-8A55-48C02816D0E3}"/>
            </a:ext>
          </a:extLst>
        </xdr:cNvPr>
        <xdr:cNvPicPr>
          <a:picLocks noChangeAspect="1"/>
        </xdr:cNvPicPr>
      </xdr:nvPicPr>
      <xdr:blipFill>
        <a:blip xmlns:r="http://schemas.openxmlformats.org/officeDocument/2006/relationships" r:embed="rId339"/>
        <a:stretch>
          <a:fillRect/>
        </a:stretch>
      </xdr:blipFill>
      <xdr:spPr>
        <a:xfrm>
          <a:off x="2052204" y="487264363"/>
          <a:ext cx="1073727" cy="614831"/>
        </a:xfrm>
        <a:prstGeom prst="rect">
          <a:avLst/>
        </a:prstGeom>
      </xdr:spPr>
    </xdr:pic>
    <xdr:clientData/>
  </xdr:twoCellAnchor>
  <xdr:twoCellAnchor editAs="oneCell">
    <xdr:from>
      <xdr:col>2</xdr:col>
      <xdr:colOff>441613</xdr:colOff>
      <xdr:row>865</xdr:row>
      <xdr:rowOff>43296</xdr:rowOff>
    </xdr:from>
    <xdr:to>
      <xdr:col>2</xdr:col>
      <xdr:colOff>969818</xdr:colOff>
      <xdr:row>865</xdr:row>
      <xdr:rowOff>927159</xdr:rowOff>
    </xdr:to>
    <xdr:pic>
      <xdr:nvPicPr>
        <xdr:cNvPr id="610" name="Immagine 609">
          <a:extLst>
            <a:ext uri="{FF2B5EF4-FFF2-40B4-BE49-F238E27FC236}">
              <a16:creationId xmlns:a16="http://schemas.microsoft.com/office/drawing/2014/main" id="{4829F421-C840-19DB-EA77-8CCFB76DCA34}"/>
            </a:ext>
          </a:extLst>
        </xdr:cNvPr>
        <xdr:cNvPicPr>
          <a:picLocks noChangeAspect="1"/>
        </xdr:cNvPicPr>
      </xdr:nvPicPr>
      <xdr:blipFill>
        <a:blip xmlns:r="http://schemas.openxmlformats.org/officeDocument/2006/relationships" r:embed="rId340"/>
        <a:stretch>
          <a:fillRect/>
        </a:stretch>
      </xdr:blipFill>
      <xdr:spPr>
        <a:xfrm>
          <a:off x="2268681" y="488632501"/>
          <a:ext cx="528205" cy="883863"/>
        </a:xfrm>
        <a:prstGeom prst="rect">
          <a:avLst/>
        </a:prstGeom>
      </xdr:spPr>
    </xdr:pic>
    <xdr:clientData/>
  </xdr:twoCellAnchor>
  <xdr:twoCellAnchor editAs="oneCell">
    <xdr:from>
      <xdr:col>2</xdr:col>
      <xdr:colOff>458932</xdr:colOff>
      <xdr:row>866</xdr:row>
      <xdr:rowOff>43296</xdr:rowOff>
    </xdr:from>
    <xdr:to>
      <xdr:col>2</xdr:col>
      <xdr:colOff>987137</xdr:colOff>
      <xdr:row>866</xdr:row>
      <xdr:rowOff>927159</xdr:rowOff>
    </xdr:to>
    <xdr:pic>
      <xdr:nvPicPr>
        <xdr:cNvPr id="611" name="Immagine 610">
          <a:extLst>
            <a:ext uri="{FF2B5EF4-FFF2-40B4-BE49-F238E27FC236}">
              <a16:creationId xmlns:a16="http://schemas.microsoft.com/office/drawing/2014/main" id="{9C5217E4-E911-4A52-9953-2A4384859EA8}"/>
            </a:ext>
          </a:extLst>
        </xdr:cNvPr>
        <xdr:cNvPicPr>
          <a:picLocks noChangeAspect="1"/>
        </xdr:cNvPicPr>
      </xdr:nvPicPr>
      <xdr:blipFill>
        <a:blip xmlns:r="http://schemas.openxmlformats.org/officeDocument/2006/relationships" r:embed="rId340"/>
        <a:stretch>
          <a:fillRect/>
        </a:stretch>
      </xdr:blipFill>
      <xdr:spPr>
        <a:xfrm>
          <a:off x="2286000" y="489593660"/>
          <a:ext cx="528205" cy="883863"/>
        </a:xfrm>
        <a:prstGeom prst="rect">
          <a:avLst/>
        </a:prstGeom>
      </xdr:spPr>
    </xdr:pic>
    <xdr:clientData/>
  </xdr:twoCellAnchor>
  <xdr:twoCellAnchor editAs="oneCell">
    <xdr:from>
      <xdr:col>2</xdr:col>
      <xdr:colOff>484909</xdr:colOff>
      <xdr:row>870</xdr:row>
      <xdr:rowOff>190500</xdr:rowOff>
    </xdr:from>
    <xdr:to>
      <xdr:col>2</xdr:col>
      <xdr:colOff>987136</xdr:colOff>
      <xdr:row>870</xdr:row>
      <xdr:rowOff>765836</xdr:rowOff>
    </xdr:to>
    <xdr:pic>
      <xdr:nvPicPr>
        <xdr:cNvPr id="617" name="Immagine 616">
          <a:extLst>
            <a:ext uri="{FF2B5EF4-FFF2-40B4-BE49-F238E27FC236}">
              <a16:creationId xmlns:a16="http://schemas.microsoft.com/office/drawing/2014/main" id="{CE4B0255-69C0-7BAE-2B32-D26B5A169B0A}"/>
            </a:ext>
          </a:extLst>
        </xdr:cNvPr>
        <xdr:cNvPicPr>
          <a:picLocks noChangeAspect="1"/>
        </xdr:cNvPicPr>
      </xdr:nvPicPr>
      <xdr:blipFill>
        <a:blip xmlns:r="http://schemas.openxmlformats.org/officeDocument/2006/relationships" r:embed="rId341"/>
        <a:stretch>
          <a:fillRect/>
        </a:stretch>
      </xdr:blipFill>
      <xdr:spPr>
        <a:xfrm>
          <a:off x="2311977" y="494546659"/>
          <a:ext cx="502227" cy="575336"/>
        </a:xfrm>
        <a:prstGeom prst="rect">
          <a:avLst/>
        </a:prstGeom>
      </xdr:spPr>
    </xdr:pic>
    <xdr:clientData/>
  </xdr:twoCellAnchor>
  <xdr:twoCellAnchor editAs="oneCell">
    <xdr:from>
      <xdr:col>2</xdr:col>
      <xdr:colOff>502227</xdr:colOff>
      <xdr:row>871</xdr:row>
      <xdr:rowOff>190500</xdr:rowOff>
    </xdr:from>
    <xdr:to>
      <xdr:col>2</xdr:col>
      <xdr:colOff>1004454</xdr:colOff>
      <xdr:row>871</xdr:row>
      <xdr:rowOff>765836</xdr:rowOff>
    </xdr:to>
    <xdr:pic>
      <xdr:nvPicPr>
        <xdr:cNvPr id="618" name="Immagine 617">
          <a:extLst>
            <a:ext uri="{FF2B5EF4-FFF2-40B4-BE49-F238E27FC236}">
              <a16:creationId xmlns:a16="http://schemas.microsoft.com/office/drawing/2014/main" id="{D7692D24-02F4-4DF1-AB8E-CC79A03F2291}"/>
            </a:ext>
          </a:extLst>
        </xdr:cNvPr>
        <xdr:cNvPicPr>
          <a:picLocks noChangeAspect="1"/>
        </xdr:cNvPicPr>
      </xdr:nvPicPr>
      <xdr:blipFill>
        <a:blip xmlns:r="http://schemas.openxmlformats.org/officeDocument/2006/relationships" r:embed="rId341"/>
        <a:stretch>
          <a:fillRect/>
        </a:stretch>
      </xdr:blipFill>
      <xdr:spPr>
        <a:xfrm>
          <a:off x="2329295" y="495507818"/>
          <a:ext cx="502227" cy="575336"/>
        </a:xfrm>
        <a:prstGeom prst="rect">
          <a:avLst/>
        </a:prstGeom>
      </xdr:spPr>
    </xdr:pic>
    <xdr:clientData/>
  </xdr:twoCellAnchor>
  <xdr:twoCellAnchor editAs="oneCell">
    <xdr:from>
      <xdr:col>2</xdr:col>
      <xdr:colOff>493569</xdr:colOff>
      <xdr:row>872</xdr:row>
      <xdr:rowOff>199159</xdr:rowOff>
    </xdr:from>
    <xdr:to>
      <xdr:col>2</xdr:col>
      <xdr:colOff>1088651</xdr:colOff>
      <xdr:row>872</xdr:row>
      <xdr:rowOff>787977</xdr:rowOff>
    </xdr:to>
    <xdr:pic>
      <xdr:nvPicPr>
        <xdr:cNvPr id="619" name="Immagine 618">
          <a:extLst>
            <a:ext uri="{FF2B5EF4-FFF2-40B4-BE49-F238E27FC236}">
              <a16:creationId xmlns:a16="http://schemas.microsoft.com/office/drawing/2014/main" id="{6824174E-D4EB-2460-042E-ACAE48661E5C}"/>
            </a:ext>
          </a:extLst>
        </xdr:cNvPr>
        <xdr:cNvPicPr>
          <a:picLocks noChangeAspect="1"/>
        </xdr:cNvPicPr>
      </xdr:nvPicPr>
      <xdr:blipFill>
        <a:blip xmlns:r="http://schemas.openxmlformats.org/officeDocument/2006/relationships" r:embed="rId342"/>
        <a:stretch>
          <a:fillRect/>
        </a:stretch>
      </xdr:blipFill>
      <xdr:spPr>
        <a:xfrm>
          <a:off x="2320637" y="496477636"/>
          <a:ext cx="595082" cy="588818"/>
        </a:xfrm>
        <a:prstGeom prst="rect">
          <a:avLst/>
        </a:prstGeom>
      </xdr:spPr>
    </xdr:pic>
    <xdr:clientData/>
  </xdr:twoCellAnchor>
  <xdr:twoCellAnchor editAs="oneCell">
    <xdr:from>
      <xdr:col>2</xdr:col>
      <xdr:colOff>458932</xdr:colOff>
      <xdr:row>873</xdr:row>
      <xdr:rowOff>155863</xdr:rowOff>
    </xdr:from>
    <xdr:to>
      <xdr:col>2</xdr:col>
      <xdr:colOff>1054014</xdr:colOff>
      <xdr:row>873</xdr:row>
      <xdr:rowOff>744681</xdr:rowOff>
    </xdr:to>
    <xdr:pic>
      <xdr:nvPicPr>
        <xdr:cNvPr id="620" name="Immagine 619">
          <a:extLst>
            <a:ext uri="{FF2B5EF4-FFF2-40B4-BE49-F238E27FC236}">
              <a16:creationId xmlns:a16="http://schemas.microsoft.com/office/drawing/2014/main" id="{01E9D761-A524-437C-B7C3-CA4994E95852}"/>
            </a:ext>
          </a:extLst>
        </xdr:cNvPr>
        <xdr:cNvPicPr>
          <a:picLocks noChangeAspect="1"/>
        </xdr:cNvPicPr>
      </xdr:nvPicPr>
      <xdr:blipFill>
        <a:blip xmlns:r="http://schemas.openxmlformats.org/officeDocument/2006/relationships" r:embed="rId342"/>
        <a:stretch>
          <a:fillRect/>
        </a:stretch>
      </xdr:blipFill>
      <xdr:spPr>
        <a:xfrm>
          <a:off x="2286000" y="497395499"/>
          <a:ext cx="595082" cy="588818"/>
        </a:xfrm>
        <a:prstGeom prst="rect">
          <a:avLst/>
        </a:prstGeom>
      </xdr:spPr>
    </xdr:pic>
    <xdr:clientData/>
  </xdr:twoCellAnchor>
  <xdr:twoCellAnchor editAs="oneCell">
    <xdr:from>
      <xdr:col>2</xdr:col>
      <xdr:colOff>458933</xdr:colOff>
      <xdr:row>876</xdr:row>
      <xdr:rowOff>190500</xdr:rowOff>
    </xdr:from>
    <xdr:to>
      <xdr:col>2</xdr:col>
      <xdr:colOff>1125683</xdr:colOff>
      <xdr:row>876</xdr:row>
      <xdr:rowOff>779358</xdr:rowOff>
    </xdr:to>
    <xdr:pic>
      <xdr:nvPicPr>
        <xdr:cNvPr id="621" name="Immagine 620">
          <a:extLst>
            <a:ext uri="{FF2B5EF4-FFF2-40B4-BE49-F238E27FC236}">
              <a16:creationId xmlns:a16="http://schemas.microsoft.com/office/drawing/2014/main" id="{BB1C3361-B9CE-6FE7-A1BC-5DC0C65907F0}"/>
            </a:ext>
          </a:extLst>
        </xdr:cNvPr>
        <xdr:cNvPicPr>
          <a:picLocks noChangeAspect="1"/>
        </xdr:cNvPicPr>
      </xdr:nvPicPr>
      <xdr:blipFill>
        <a:blip xmlns:r="http://schemas.openxmlformats.org/officeDocument/2006/relationships" r:embed="rId343"/>
        <a:stretch>
          <a:fillRect/>
        </a:stretch>
      </xdr:blipFill>
      <xdr:spPr>
        <a:xfrm>
          <a:off x="2286001" y="498391295"/>
          <a:ext cx="666750" cy="588858"/>
        </a:xfrm>
        <a:prstGeom prst="rect">
          <a:avLst/>
        </a:prstGeom>
      </xdr:spPr>
    </xdr:pic>
    <xdr:clientData/>
  </xdr:twoCellAnchor>
  <xdr:twoCellAnchor editAs="oneCell">
    <xdr:from>
      <xdr:col>2</xdr:col>
      <xdr:colOff>432954</xdr:colOff>
      <xdr:row>877</xdr:row>
      <xdr:rowOff>173181</xdr:rowOff>
    </xdr:from>
    <xdr:to>
      <xdr:col>2</xdr:col>
      <xdr:colOff>1099704</xdr:colOff>
      <xdr:row>877</xdr:row>
      <xdr:rowOff>762039</xdr:rowOff>
    </xdr:to>
    <xdr:pic>
      <xdr:nvPicPr>
        <xdr:cNvPr id="622" name="Immagine 621">
          <a:extLst>
            <a:ext uri="{FF2B5EF4-FFF2-40B4-BE49-F238E27FC236}">
              <a16:creationId xmlns:a16="http://schemas.microsoft.com/office/drawing/2014/main" id="{32363F82-D75A-478E-BAA1-CFE5E1F78303}"/>
            </a:ext>
          </a:extLst>
        </xdr:cNvPr>
        <xdr:cNvPicPr>
          <a:picLocks noChangeAspect="1"/>
        </xdr:cNvPicPr>
      </xdr:nvPicPr>
      <xdr:blipFill>
        <a:blip xmlns:r="http://schemas.openxmlformats.org/officeDocument/2006/relationships" r:embed="rId343"/>
        <a:stretch>
          <a:fillRect/>
        </a:stretch>
      </xdr:blipFill>
      <xdr:spPr>
        <a:xfrm>
          <a:off x="2260022" y="499335136"/>
          <a:ext cx="666750" cy="588858"/>
        </a:xfrm>
        <a:prstGeom prst="rect">
          <a:avLst/>
        </a:prstGeom>
      </xdr:spPr>
    </xdr:pic>
    <xdr:clientData/>
  </xdr:twoCellAnchor>
  <xdr:twoCellAnchor editAs="oneCell">
    <xdr:from>
      <xdr:col>2</xdr:col>
      <xdr:colOff>484910</xdr:colOff>
      <xdr:row>880</xdr:row>
      <xdr:rowOff>103909</xdr:rowOff>
    </xdr:from>
    <xdr:to>
      <xdr:col>2</xdr:col>
      <xdr:colOff>1004662</xdr:colOff>
      <xdr:row>880</xdr:row>
      <xdr:rowOff>909204</xdr:rowOff>
    </xdr:to>
    <xdr:pic>
      <xdr:nvPicPr>
        <xdr:cNvPr id="623" name="Immagine 622">
          <a:extLst>
            <a:ext uri="{FF2B5EF4-FFF2-40B4-BE49-F238E27FC236}">
              <a16:creationId xmlns:a16="http://schemas.microsoft.com/office/drawing/2014/main" id="{F01E13B8-5559-C545-4EEF-A943692394DB}"/>
            </a:ext>
          </a:extLst>
        </xdr:cNvPr>
        <xdr:cNvPicPr>
          <a:picLocks noChangeAspect="1"/>
        </xdr:cNvPicPr>
      </xdr:nvPicPr>
      <xdr:blipFill>
        <a:blip xmlns:r="http://schemas.openxmlformats.org/officeDocument/2006/relationships" r:embed="rId344"/>
        <a:stretch>
          <a:fillRect/>
        </a:stretch>
      </xdr:blipFill>
      <xdr:spPr>
        <a:xfrm>
          <a:off x="2311978" y="500227023"/>
          <a:ext cx="519752" cy="805295"/>
        </a:xfrm>
        <a:prstGeom prst="rect">
          <a:avLst/>
        </a:prstGeom>
      </xdr:spPr>
    </xdr:pic>
    <xdr:clientData/>
  </xdr:twoCellAnchor>
  <xdr:twoCellAnchor editAs="oneCell">
    <xdr:from>
      <xdr:col>2</xdr:col>
      <xdr:colOff>484909</xdr:colOff>
      <xdr:row>881</xdr:row>
      <xdr:rowOff>86591</xdr:rowOff>
    </xdr:from>
    <xdr:to>
      <xdr:col>2</xdr:col>
      <xdr:colOff>1004661</xdr:colOff>
      <xdr:row>881</xdr:row>
      <xdr:rowOff>891886</xdr:rowOff>
    </xdr:to>
    <xdr:pic>
      <xdr:nvPicPr>
        <xdr:cNvPr id="624" name="Immagine 623">
          <a:extLst>
            <a:ext uri="{FF2B5EF4-FFF2-40B4-BE49-F238E27FC236}">
              <a16:creationId xmlns:a16="http://schemas.microsoft.com/office/drawing/2014/main" id="{E88A0344-C864-4016-915B-FB9C0896EC30}"/>
            </a:ext>
          </a:extLst>
        </xdr:cNvPr>
        <xdr:cNvPicPr>
          <a:picLocks noChangeAspect="1"/>
        </xdr:cNvPicPr>
      </xdr:nvPicPr>
      <xdr:blipFill>
        <a:blip xmlns:r="http://schemas.openxmlformats.org/officeDocument/2006/relationships" r:embed="rId344"/>
        <a:stretch>
          <a:fillRect/>
        </a:stretch>
      </xdr:blipFill>
      <xdr:spPr>
        <a:xfrm>
          <a:off x="2311977" y="501170864"/>
          <a:ext cx="519752" cy="805295"/>
        </a:xfrm>
        <a:prstGeom prst="rect">
          <a:avLst/>
        </a:prstGeom>
      </xdr:spPr>
    </xdr:pic>
    <xdr:clientData/>
  </xdr:twoCellAnchor>
  <xdr:twoCellAnchor editAs="oneCell">
    <xdr:from>
      <xdr:col>2</xdr:col>
      <xdr:colOff>458932</xdr:colOff>
      <xdr:row>882</xdr:row>
      <xdr:rowOff>207818</xdr:rowOff>
    </xdr:from>
    <xdr:to>
      <xdr:col>2</xdr:col>
      <xdr:colOff>1082387</xdr:colOff>
      <xdr:row>882</xdr:row>
      <xdr:rowOff>703385</xdr:rowOff>
    </xdr:to>
    <xdr:pic>
      <xdr:nvPicPr>
        <xdr:cNvPr id="625" name="Immagine 624">
          <a:extLst>
            <a:ext uri="{FF2B5EF4-FFF2-40B4-BE49-F238E27FC236}">
              <a16:creationId xmlns:a16="http://schemas.microsoft.com/office/drawing/2014/main" id="{780A5E20-5421-05B3-6798-B441AF4F895A}"/>
            </a:ext>
          </a:extLst>
        </xdr:cNvPr>
        <xdr:cNvPicPr>
          <a:picLocks noChangeAspect="1"/>
        </xdr:cNvPicPr>
      </xdr:nvPicPr>
      <xdr:blipFill>
        <a:blip xmlns:r="http://schemas.openxmlformats.org/officeDocument/2006/relationships" r:embed="rId345"/>
        <a:stretch>
          <a:fillRect/>
        </a:stretch>
      </xdr:blipFill>
      <xdr:spPr>
        <a:xfrm>
          <a:off x="2286000" y="502253250"/>
          <a:ext cx="623455" cy="495567"/>
        </a:xfrm>
        <a:prstGeom prst="rect">
          <a:avLst/>
        </a:prstGeom>
      </xdr:spPr>
    </xdr:pic>
    <xdr:clientData/>
  </xdr:twoCellAnchor>
  <xdr:twoCellAnchor editAs="oneCell">
    <xdr:from>
      <xdr:col>2</xdr:col>
      <xdr:colOff>484909</xdr:colOff>
      <xdr:row>883</xdr:row>
      <xdr:rowOff>199159</xdr:rowOff>
    </xdr:from>
    <xdr:to>
      <xdr:col>2</xdr:col>
      <xdr:colOff>1108364</xdr:colOff>
      <xdr:row>883</xdr:row>
      <xdr:rowOff>694726</xdr:rowOff>
    </xdr:to>
    <xdr:pic>
      <xdr:nvPicPr>
        <xdr:cNvPr id="626" name="Immagine 625">
          <a:extLst>
            <a:ext uri="{FF2B5EF4-FFF2-40B4-BE49-F238E27FC236}">
              <a16:creationId xmlns:a16="http://schemas.microsoft.com/office/drawing/2014/main" id="{EC09A8DE-2D46-4328-8253-1467D5DB982E}"/>
            </a:ext>
          </a:extLst>
        </xdr:cNvPr>
        <xdr:cNvPicPr>
          <a:picLocks noChangeAspect="1"/>
        </xdr:cNvPicPr>
      </xdr:nvPicPr>
      <xdr:blipFill>
        <a:blip xmlns:r="http://schemas.openxmlformats.org/officeDocument/2006/relationships" r:embed="rId345"/>
        <a:stretch>
          <a:fillRect/>
        </a:stretch>
      </xdr:blipFill>
      <xdr:spPr>
        <a:xfrm>
          <a:off x="2311977" y="503205750"/>
          <a:ext cx="623455" cy="495567"/>
        </a:xfrm>
        <a:prstGeom prst="rect">
          <a:avLst/>
        </a:prstGeom>
      </xdr:spPr>
    </xdr:pic>
    <xdr:clientData/>
  </xdr:twoCellAnchor>
  <xdr:twoCellAnchor editAs="oneCell">
    <xdr:from>
      <xdr:col>2</xdr:col>
      <xdr:colOff>329045</xdr:colOff>
      <xdr:row>888</xdr:row>
      <xdr:rowOff>138546</xdr:rowOff>
    </xdr:from>
    <xdr:to>
      <xdr:col>2</xdr:col>
      <xdr:colOff>1084820</xdr:colOff>
      <xdr:row>888</xdr:row>
      <xdr:rowOff>718705</xdr:rowOff>
    </xdr:to>
    <xdr:pic>
      <xdr:nvPicPr>
        <xdr:cNvPr id="628" name="Immagine 627">
          <a:extLst>
            <a:ext uri="{FF2B5EF4-FFF2-40B4-BE49-F238E27FC236}">
              <a16:creationId xmlns:a16="http://schemas.microsoft.com/office/drawing/2014/main" id="{C3824775-4D0F-98D9-50B6-EA17E4F88557}"/>
            </a:ext>
          </a:extLst>
        </xdr:cNvPr>
        <xdr:cNvPicPr>
          <a:picLocks noChangeAspect="1"/>
        </xdr:cNvPicPr>
      </xdr:nvPicPr>
      <xdr:blipFill>
        <a:blip xmlns:r="http://schemas.openxmlformats.org/officeDocument/2006/relationships" r:embed="rId346"/>
        <a:stretch>
          <a:fillRect/>
        </a:stretch>
      </xdr:blipFill>
      <xdr:spPr>
        <a:xfrm>
          <a:off x="2156113" y="504106296"/>
          <a:ext cx="755775" cy="580159"/>
        </a:xfrm>
        <a:prstGeom prst="rect">
          <a:avLst/>
        </a:prstGeom>
      </xdr:spPr>
    </xdr:pic>
    <xdr:clientData/>
  </xdr:twoCellAnchor>
  <xdr:twoCellAnchor editAs="oneCell">
    <xdr:from>
      <xdr:col>2</xdr:col>
      <xdr:colOff>355023</xdr:colOff>
      <xdr:row>889</xdr:row>
      <xdr:rowOff>199159</xdr:rowOff>
    </xdr:from>
    <xdr:to>
      <xdr:col>2</xdr:col>
      <xdr:colOff>1110798</xdr:colOff>
      <xdr:row>889</xdr:row>
      <xdr:rowOff>779318</xdr:rowOff>
    </xdr:to>
    <xdr:pic>
      <xdr:nvPicPr>
        <xdr:cNvPr id="629" name="Immagine 628">
          <a:extLst>
            <a:ext uri="{FF2B5EF4-FFF2-40B4-BE49-F238E27FC236}">
              <a16:creationId xmlns:a16="http://schemas.microsoft.com/office/drawing/2014/main" id="{9CC6BD59-8F09-4F8E-8F25-288B6FCA93F8}"/>
            </a:ext>
          </a:extLst>
        </xdr:cNvPr>
        <xdr:cNvPicPr>
          <a:picLocks noChangeAspect="1"/>
        </xdr:cNvPicPr>
      </xdr:nvPicPr>
      <xdr:blipFill>
        <a:blip xmlns:r="http://schemas.openxmlformats.org/officeDocument/2006/relationships" r:embed="rId346"/>
        <a:stretch>
          <a:fillRect/>
        </a:stretch>
      </xdr:blipFill>
      <xdr:spPr>
        <a:xfrm>
          <a:off x="2182091" y="505128068"/>
          <a:ext cx="755775" cy="580159"/>
        </a:xfrm>
        <a:prstGeom prst="rect">
          <a:avLst/>
        </a:prstGeom>
      </xdr:spPr>
    </xdr:pic>
    <xdr:clientData/>
  </xdr:twoCellAnchor>
  <xdr:twoCellAnchor editAs="oneCell">
    <xdr:from>
      <xdr:col>2</xdr:col>
      <xdr:colOff>476250</xdr:colOff>
      <xdr:row>890</xdr:row>
      <xdr:rowOff>251114</xdr:rowOff>
    </xdr:from>
    <xdr:to>
      <xdr:col>2</xdr:col>
      <xdr:colOff>1056410</xdr:colOff>
      <xdr:row>890</xdr:row>
      <xdr:rowOff>717517</xdr:rowOff>
    </xdr:to>
    <xdr:pic>
      <xdr:nvPicPr>
        <xdr:cNvPr id="631" name="Immagine 630">
          <a:extLst>
            <a:ext uri="{FF2B5EF4-FFF2-40B4-BE49-F238E27FC236}">
              <a16:creationId xmlns:a16="http://schemas.microsoft.com/office/drawing/2014/main" id="{74B2FFCF-A842-3346-712E-AA60587CEBE6}"/>
            </a:ext>
          </a:extLst>
        </xdr:cNvPr>
        <xdr:cNvPicPr>
          <a:picLocks noChangeAspect="1"/>
        </xdr:cNvPicPr>
      </xdr:nvPicPr>
      <xdr:blipFill>
        <a:blip xmlns:r="http://schemas.openxmlformats.org/officeDocument/2006/relationships" r:embed="rId347"/>
        <a:stretch>
          <a:fillRect/>
        </a:stretch>
      </xdr:blipFill>
      <xdr:spPr>
        <a:xfrm>
          <a:off x="2303318" y="506141182"/>
          <a:ext cx="580160" cy="466403"/>
        </a:xfrm>
        <a:prstGeom prst="rect">
          <a:avLst/>
        </a:prstGeom>
      </xdr:spPr>
    </xdr:pic>
    <xdr:clientData/>
  </xdr:twoCellAnchor>
  <xdr:twoCellAnchor editAs="oneCell">
    <xdr:from>
      <xdr:col>2</xdr:col>
      <xdr:colOff>467591</xdr:colOff>
      <xdr:row>891</xdr:row>
      <xdr:rowOff>225136</xdr:rowOff>
    </xdr:from>
    <xdr:to>
      <xdr:col>2</xdr:col>
      <xdr:colOff>1047751</xdr:colOff>
      <xdr:row>891</xdr:row>
      <xdr:rowOff>691539</xdr:rowOff>
    </xdr:to>
    <xdr:pic>
      <xdr:nvPicPr>
        <xdr:cNvPr id="632" name="Immagine 631">
          <a:extLst>
            <a:ext uri="{FF2B5EF4-FFF2-40B4-BE49-F238E27FC236}">
              <a16:creationId xmlns:a16="http://schemas.microsoft.com/office/drawing/2014/main" id="{26CB2169-A2A8-4887-B214-0635008D05CF}"/>
            </a:ext>
          </a:extLst>
        </xdr:cNvPr>
        <xdr:cNvPicPr>
          <a:picLocks noChangeAspect="1"/>
        </xdr:cNvPicPr>
      </xdr:nvPicPr>
      <xdr:blipFill>
        <a:blip xmlns:r="http://schemas.openxmlformats.org/officeDocument/2006/relationships" r:embed="rId347"/>
        <a:stretch>
          <a:fillRect/>
        </a:stretch>
      </xdr:blipFill>
      <xdr:spPr>
        <a:xfrm>
          <a:off x="2294659" y="507076363"/>
          <a:ext cx="580160" cy="466403"/>
        </a:xfrm>
        <a:prstGeom prst="rect">
          <a:avLst/>
        </a:prstGeom>
      </xdr:spPr>
    </xdr:pic>
    <xdr:clientData/>
  </xdr:twoCellAnchor>
  <xdr:twoCellAnchor editAs="oneCell">
    <xdr:from>
      <xdr:col>2</xdr:col>
      <xdr:colOff>450273</xdr:colOff>
      <xdr:row>892</xdr:row>
      <xdr:rowOff>173181</xdr:rowOff>
    </xdr:from>
    <xdr:to>
      <xdr:col>2</xdr:col>
      <xdr:colOff>1030432</xdr:colOff>
      <xdr:row>892</xdr:row>
      <xdr:rowOff>744414</xdr:rowOff>
    </xdr:to>
    <xdr:pic>
      <xdr:nvPicPr>
        <xdr:cNvPr id="634" name="Immagine 633">
          <a:extLst>
            <a:ext uri="{FF2B5EF4-FFF2-40B4-BE49-F238E27FC236}">
              <a16:creationId xmlns:a16="http://schemas.microsoft.com/office/drawing/2014/main" id="{589EFA77-18C6-4B6C-985F-89EB8F2A1AFE}"/>
            </a:ext>
          </a:extLst>
        </xdr:cNvPr>
        <xdr:cNvPicPr>
          <a:picLocks noChangeAspect="1"/>
        </xdr:cNvPicPr>
      </xdr:nvPicPr>
      <xdr:blipFill>
        <a:blip xmlns:r="http://schemas.openxmlformats.org/officeDocument/2006/relationships" r:embed="rId348"/>
        <a:stretch>
          <a:fillRect/>
        </a:stretch>
      </xdr:blipFill>
      <xdr:spPr>
        <a:xfrm>
          <a:off x="2277341" y="507985567"/>
          <a:ext cx="580159" cy="571233"/>
        </a:xfrm>
        <a:prstGeom prst="rect">
          <a:avLst/>
        </a:prstGeom>
      </xdr:spPr>
    </xdr:pic>
    <xdr:clientData/>
  </xdr:twoCellAnchor>
  <xdr:twoCellAnchor editAs="oneCell">
    <xdr:from>
      <xdr:col>2</xdr:col>
      <xdr:colOff>450273</xdr:colOff>
      <xdr:row>893</xdr:row>
      <xdr:rowOff>207818</xdr:rowOff>
    </xdr:from>
    <xdr:to>
      <xdr:col>2</xdr:col>
      <xdr:colOff>1030432</xdr:colOff>
      <xdr:row>893</xdr:row>
      <xdr:rowOff>779051</xdr:rowOff>
    </xdr:to>
    <xdr:pic>
      <xdr:nvPicPr>
        <xdr:cNvPr id="635" name="Immagine 634">
          <a:extLst>
            <a:ext uri="{FF2B5EF4-FFF2-40B4-BE49-F238E27FC236}">
              <a16:creationId xmlns:a16="http://schemas.microsoft.com/office/drawing/2014/main" id="{A9EECC58-B9F5-43BF-A6A4-8610240B45A5}"/>
            </a:ext>
          </a:extLst>
        </xdr:cNvPr>
        <xdr:cNvPicPr>
          <a:picLocks noChangeAspect="1"/>
        </xdr:cNvPicPr>
      </xdr:nvPicPr>
      <xdr:blipFill>
        <a:blip xmlns:r="http://schemas.openxmlformats.org/officeDocument/2006/relationships" r:embed="rId348"/>
        <a:stretch>
          <a:fillRect/>
        </a:stretch>
      </xdr:blipFill>
      <xdr:spPr>
        <a:xfrm>
          <a:off x="2277341" y="508981363"/>
          <a:ext cx="580159" cy="571233"/>
        </a:xfrm>
        <a:prstGeom prst="rect">
          <a:avLst/>
        </a:prstGeom>
      </xdr:spPr>
    </xdr:pic>
    <xdr:clientData/>
  </xdr:twoCellAnchor>
  <xdr:twoCellAnchor editAs="oneCell">
    <xdr:from>
      <xdr:col>2</xdr:col>
      <xdr:colOff>458932</xdr:colOff>
      <xdr:row>894</xdr:row>
      <xdr:rowOff>242454</xdr:rowOff>
    </xdr:from>
    <xdr:to>
      <xdr:col>2</xdr:col>
      <xdr:colOff>1039092</xdr:colOff>
      <xdr:row>894</xdr:row>
      <xdr:rowOff>708857</xdr:rowOff>
    </xdr:to>
    <xdr:pic>
      <xdr:nvPicPr>
        <xdr:cNvPr id="637" name="Immagine 636">
          <a:extLst>
            <a:ext uri="{FF2B5EF4-FFF2-40B4-BE49-F238E27FC236}">
              <a16:creationId xmlns:a16="http://schemas.microsoft.com/office/drawing/2014/main" id="{EB6231F3-6F6E-4490-969F-28B235727E84}"/>
            </a:ext>
          </a:extLst>
        </xdr:cNvPr>
        <xdr:cNvPicPr>
          <a:picLocks noChangeAspect="1"/>
        </xdr:cNvPicPr>
      </xdr:nvPicPr>
      <xdr:blipFill>
        <a:blip xmlns:r="http://schemas.openxmlformats.org/officeDocument/2006/relationships" r:embed="rId347"/>
        <a:stretch>
          <a:fillRect/>
        </a:stretch>
      </xdr:blipFill>
      <xdr:spPr>
        <a:xfrm>
          <a:off x="2286000" y="509977159"/>
          <a:ext cx="580160" cy="466403"/>
        </a:xfrm>
        <a:prstGeom prst="rect">
          <a:avLst/>
        </a:prstGeom>
      </xdr:spPr>
    </xdr:pic>
    <xdr:clientData/>
  </xdr:twoCellAnchor>
  <xdr:twoCellAnchor editAs="oneCell">
    <xdr:from>
      <xdr:col>2</xdr:col>
      <xdr:colOff>502228</xdr:colOff>
      <xdr:row>895</xdr:row>
      <xdr:rowOff>259773</xdr:rowOff>
    </xdr:from>
    <xdr:to>
      <xdr:col>2</xdr:col>
      <xdr:colOff>1082388</xdr:colOff>
      <xdr:row>895</xdr:row>
      <xdr:rowOff>726176</xdr:rowOff>
    </xdr:to>
    <xdr:pic>
      <xdr:nvPicPr>
        <xdr:cNvPr id="638" name="Immagine 637">
          <a:extLst>
            <a:ext uri="{FF2B5EF4-FFF2-40B4-BE49-F238E27FC236}">
              <a16:creationId xmlns:a16="http://schemas.microsoft.com/office/drawing/2014/main" id="{DEF378E1-01B8-4435-A94D-65D5512D2187}"/>
            </a:ext>
          </a:extLst>
        </xdr:cNvPr>
        <xdr:cNvPicPr>
          <a:picLocks noChangeAspect="1"/>
        </xdr:cNvPicPr>
      </xdr:nvPicPr>
      <xdr:blipFill>
        <a:blip xmlns:r="http://schemas.openxmlformats.org/officeDocument/2006/relationships" r:embed="rId347"/>
        <a:stretch>
          <a:fillRect/>
        </a:stretch>
      </xdr:blipFill>
      <xdr:spPr>
        <a:xfrm>
          <a:off x="2329296" y="510955637"/>
          <a:ext cx="580160" cy="466403"/>
        </a:xfrm>
        <a:prstGeom prst="rect">
          <a:avLst/>
        </a:prstGeom>
      </xdr:spPr>
    </xdr:pic>
    <xdr:clientData/>
  </xdr:twoCellAnchor>
  <xdr:twoCellAnchor editAs="oneCell">
    <xdr:from>
      <xdr:col>2</xdr:col>
      <xdr:colOff>303068</xdr:colOff>
      <xdr:row>902</xdr:row>
      <xdr:rowOff>277091</xdr:rowOff>
    </xdr:from>
    <xdr:to>
      <xdr:col>2</xdr:col>
      <xdr:colOff>1255568</xdr:colOff>
      <xdr:row>902</xdr:row>
      <xdr:rowOff>651970</xdr:rowOff>
    </xdr:to>
    <xdr:pic>
      <xdr:nvPicPr>
        <xdr:cNvPr id="639" name="Immagine 638">
          <a:extLst>
            <a:ext uri="{FF2B5EF4-FFF2-40B4-BE49-F238E27FC236}">
              <a16:creationId xmlns:a16="http://schemas.microsoft.com/office/drawing/2014/main" id="{531CA953-6EA7-98D3-2CC0-AA5E72AF35AE}"/>
            </a:ext>
          </a:extLst>
        </xdr:cNvPr>
        <xdr:cNvPicPr>
          <a:picLocks noChangeAspect="1"/>
        </xdr:cNvPicPr>
      </xdr:nvPicPr>
      <xdr:blipFill>
        <a:blip xmlns:r="http://schemas.openxmlformats.org/officeDocument/2006/relationships" r:embed="rId349"/>
        <a:stretch>
          <a:fillRect/>
        </a:stretch>
      </xdr:blipFill>
      <xdr:spPr>
        <a:xfrm>
          <a:off x="2130136" y="512496955"/>
          <a:ext cx="952500" cy="374879"/>
        </a:xfrm>
        <a:prstGeom prst="rect">
          <a:avLst/>
        </a:prstGeom>
      </xdr:spPr>
    </xdr:pic>
    <xdr:clientData/>
  </xdr:twoCellAnchor>
  <xdr:twoCellAnchor editAs="oneCell">
    <xdr:from>
      <xdr:col>2</xdr:col>
      <xdr:colOff>277090</xdr:colOff>
      <xdr:row>903</xdr:row>
      <xdr:rowOff>285750</xdr:rowOff>
    </xdr:from>
    <xdr:to>
      <xdr:col>2</xdr:col>
      <xdr:colOff>1229590</xdr:colOff>
      <xdr:row>903</xdr:row>
      <xdr:rowOff>660629</xdr:rowOff>
    </xdr:to>
    <xdr:pic>
      <xdr:nvPicPr>
        <xdr:cNvPr id="640" name="Immagine 639">
          <a:extLst>
            <a:ext uri="{FF2B5EF4-FFF2-40B4-BE49-F238E27FC236}">
              <a16:creationId xmlns:a16="http://schemas.microsoft.com/office/drawing/2014/main" id="{38A12429-9FD7-47BC-8561-9E5DBDDE7E56}"/>
            </a:ext>
          </a:extLst>
        </xdr:cNvPr>
        <xdr:cNvPicPr>
          <a:picLocks noChangeAspect="1"/>
        </xdr:cNvPicPr>
      </xdr:nvPicPr>
      <xdr:blipFill>
        <a:blip xmlns:r="http://schemas.openxmlformats.org/officeDocument/2006/relationships" r:embed="rId349"/>
        <a:stretch>
          <a:fillRect/>
        </a:stretch>
      </xdr:blipFill>
      <xdr:spPr>
        <a:xfrm>
          <a:off x="2104158" y="513414818"/>
          <a:ext cx="952500" cy="374879"/>
        </a:xfrm>
        <a:prstGeom prst="rect">
          <a:avLst/>
        </a:prstGeom>
      </xdr:spPr>
    </xdr:pic>
    <xdr:clientData/>
  </xdr:twoCellAnchor>
  <xdr:twoCellAnchor editAs="oneCell">
    <xdr:from>
      <xdr:col>2</xdr:col>
      <xdr:colOff>233796</xdr:colOff>
      <xdr:row>905</xdr:row>
      <xdr:rowOff>424296</xdr:rowOff>
    </xdr:from>
    <xdr:to>
      <xdr:col>2</xdr:col>
      <xdr:colOff>1324842</xdr:colOff>
      <xdr:row>905</xdr:row>
      <xdr:rowOff>782159</xdr:rowOff>
    </xdr:to>
    <xdr:pic>
      <xdr:nvPicPr>
        <xdr:cNvPr id="641" name="Immagine 640">
          <a:extLst>
            <a:ext uri="{FF2B5EF4-FFF2-40B4-BE49-F238E27FC236}">
              <a16:creationId xmlns:a16="http://schemas.microsoft.com/office/drawing/2014/main" id="{3CE32433-D98F-8B89-F6B9-452F53A3B6EF}"/>
            </a:ext>
          </a:extLst>
        </xdr:cNvPr>
        <xdr:cNvPicPr>
          <a:picLocks noChangeAspect="1"/>
        </xdr:cNvPicPr>
      </xdr:nvPicPr>
      <xdr:blipFill>
        <a:blip xmlns:r="http://schemas.openxmlformats.org/officeDocument/2006/relationships" r:embed="rId350"/>
        <a:stretch>
          <a:fillRect/>
        </a:stretch>
      </xdr:blipFill>
      <xdr:spPr>
        <a:xfrm>
          <a:off x="2060864" y="514462569"/>
          <a:ext cx="1091046" cy="357863"/>
        </a:xfrm>
        <a:prstGeom prst="rect">
          <a:avLst/>
        </a:prstGeom>
      </xdr:spPr>
    </xdr:pic>
    <xdr:clientData/>
  </xdr:twoCellAnchor>
  <xdr:twoCellAnchor editAs="oneCell">
    <xdr:from>
      <xdr:col>2</xdr:col>
      <xdr:colOff>199159</xdr:colOff>
      <xdr:row>906</xdr:row>
      <xdr:rowOff>155863</xdr:rowOff>
    </xdr:from>
    <xdr:to>
      <xdr:col>2</xdr:col>
      <xdr:colOff>1267728</xdr:colOff>
      <xdr:row>906</xdr:row>
      <xdr:rowOff>805295</xdr:rowOff>
    </xdr:to>
    <xdr:pic>
      <xdr:nvPicPr>
        <xdr:cNvPr id="643" name="Immagine 642">
          <a:extLst>
            <a:ext uri="{FF2B5EF4-FFF2-40B4-BE49-F238E27FC236}">
              <a16:creationId xmlns:a16="http://schemas.microsoft.com/office/drawing/2014/main" id="{BD05898D-514A-F439-D664-9B1CC60F126A}"/>
            </a:ext>
          </a:extLst>
        </xdr:cNvPr>
        <xdr:cNvPicPr>
          <a:picLocks noChangeAspect="1"/>
        </xdr:cNvPicPr>
      </xdr:nvPicPr>
      <xdr:blipFill>
        <a:blip xmlns:r="http://schemas.openxmlformats.org/officeDocument/2006/relationships" r:embed="rId351"/>
        <a:stretch>
          <a:fillRect/>
        </a:stretch>
      </xdr:blipFill>
      <xdr:spPr>
        <a:xfrm>
          <a:off x="2026227" y="513951681"/>
          <a:ext cx="1068569" cy="649432"/>
        </a:xfrm>
        <a:prstGeom prst="rect">
          <a:avLst/>
        </a:prstGeom>
      </xdr:spPr>
    </xdr:pic>
    <xdr:clientData/>
  </xdr:twoCellAnchor>
  <xdr:twoCellAnchor editAs="oneCell">
    <xdr:from>
      <xdr:col>2</xdr:col>
      <xdr:colOff>216478</xdr:colOff>
      <xdr:row>907</xdr:row>
      <xdr:rowOff>103910</xdr:rowOff>
    </xdr:from>
    <xdr:to>
      <xdr:col>2</xdr:col>
      <xdr:colOff>1319106</xdr:colOff>
      <xdr:row>907</xdr:row>
      <xdr:rowOff>831274</xdr:rowOff>
    </xdr:to>
    <xdr:pic>
      <xdr:nvPicPr>
        <xdr:cNvPr id="644" name="Immagine 643">
          <a:extLst>
            <a:ext uri="{FF2B5EF4-FFF2-40B4-BE49-F238E27FC236}">
              <a16:creationId xmlns:a16="http://schemas.microsoft.com/office/drawing/2014/main" id="{4C185B72-75B2-FA59-2F8E-72C0509BA713}"/>
            </a:ext>
          </a:extLst>
        </xdr:cNvPr>
        <xdr:cNvPicPr>
          <a:picLocks noChangeAspect="1"/>
        </xdr:cNvPicPr>
      </xdr:nvPicPr>
      <xdr:blipFill>
        <a:blip xmlns:r="http://schemas.openxmlformats.org/officeDocument/2006/relationships" r:embed="rId352"/>
        <a:stretch>
          <a:fillRect/>
        </a:stretch>
      </xdr:blipFill>
      <xdr:spPr>
        <a:xfrm>
          <a:off x="2043546" y="516306955"/>
          <a:ext cx="1102628" cy="727364"/>
        </a:xfrm>
        <a:prstGeom prst="rect">
          <a:avLst/>
        </a:prstGeom>
      </xdr:spPr>
    </xdr:pic>
    <xdr:clientData/>
  </xdr:twoCellAnchor>
  <xdr:twoCellAnchor editAs="oneCell">
    <xdr:from>
      <xdr:col>2</xdr:col>
      <xdr:colOff>207818</xdr:colOff>
      <xdr:row>908</xdr:row>
      <xdr:rowOff>69273</xdr:rowOff>
    </xdr:from>
    <xdr:to>
      <xdr:col>2</xdr:col>
      <xdr:colOff>1273770</xdr:colOff>
      <xdr:row>908</xdr:row>
      <xdr:rowOff>744682</xdr:rowOff>
    </xdr:to>
    <xdr:pic>
      <xdr:nvPicPr>
        <xdr:cNvPr id="646" name="Immagine 645">
          <a:extLst>
            <a:ext uri="{FF2B5EF4-FFF2-40B4-BE49-F238E27FC236}">
              <a16:creationId xmlns:a16="http://schemas.microsoft.com/office/drawing/2014/main" id="{25697830-3200-9B6B-DB82-5D48D2D1220F}"/>
            </a:ext>
          </a:extLst>
        </xdr:cNvPr>
        <xdr:cNvPicPr>
          <a:picLocks noChangeAspect="1"/>
        </xdr:cNvPicPr>
      </xdr:nvPicPr>
      <xdr:blipFill>
        <a:blip xmlns:r="http://schemas.openxmlformats.org/officeDocument/2006/relationships" r:embed="rId353"/>
        <a:stretch>
          <a:fillRect/>
        </a:stretch>
      </xdr:blipFill>
      <xdr:spPr>
        <a:xfrm>
          <a:off x="2034886" y="517354705"/>
          <a:ext cx="1065952" cy="675409"/>
        </a:xfrm>
        <a:prstGeom prst="rect">
          <a:avLst/>
        </a:prstGeom>
      </xdr:spPr>
    </xdr:pic>
    <xdr:clientData/>
  </xdr:twoCellAnchor>
  <xdr:twoCellAnchor editAs="oneCell">
    <xdr:from>
      <xdr:col>2</xdr:col>
      <xdr:colOff>181842</xdr:colOff>
      <xdr:row>909</xdr:row>
      <xdr:rowOff>242454</xdr:rowOff>
    </xdr:from>
    <xdr:to>
      <xdr:col>2</xdr:col>
      <xdr:colOff>1376795</xdr:colOff>
      <xdr:row>909</xdr:row>
      <xdr:rowOff>1001076</xdr:rowOff>
    </xdr:to>
    <xdr:pic>
      <xdr:nvPicPr>
        <xdr:cNvPr id="647" name="Immagine 646">
          <a:extLst>
            <a:ext uri="{FF2B5EF4-FFF2-40B4-BE49-F238E27FC236}">
              <a16:creationId xmlns:a16="http://schemas.microsoft.com/office/drawing/2014/main" id="{10B41A09-9F6D-2E11-EB1B-42D20F3FA068}"/>
            </a:ext>
          </a:extLst>
        </xdr:cNvPr>
        <xdr:cNvPicPr>
          <a:picLocks noChangeAspect="1"/>
        </xdr:cNvPicPr>
      </xdr:nvPicPr>
      <xdr:blipFill>
        <a:blip xmlns:r="http://schemas.openxmlformats.org/officeDocument/2006/relationships" r:embed="rId354"/>
        <a:stretch>
          <a:fillRect/>
        </a:stretch>
      </xdr:blipFill>
      <xdr:spPr>
        <a:xfrm>
          <a:off x="2008910" y="518194636"/>
          <a:ext cx="1194953" cy="758622"/>
        </a:xfrm>
        <a:prstGeom prst="rect">
          <a:avLst/>
        </a:prstGeom>
      </xdr:spPr>
    </xdr:pic>
    <xdr:clientData/>
  </xdr:twoCellAnchor>
  <xdr:twoCellAnchor editAs="oneCell">
    <xdr:from>
      <xdr:col>2</xdr:col>
      <xdr:colOff>199159</xdr:colOff>
      <xdr:row>910</xdr:row>
      <xdr:rowOff>432955</xdr:rowOff>
    </xdr:from>
    <xdr:to>
      <xdr:col>2</xdr:col>
      <xdr:colOff>1298864</xdr:colOff>
      <xdr:row>910</xdr:row>
      <xdr:rowOff>801019</xdr:rowOff>
    </xdr:to>
    <xdr:pic>
      <xdr:nvPicPr>
        <xdr:cNvPr id="648" name="Immagine 647">
          <a:extLst>
            <a:ext uri="{FF2B5EF4-FFF2-40B4-BE49-F238E27FC236}">
              <a16:creationId xmlns:a16="http://schemas.microsoft.com/office/drawing/2014/main" id="{7798ED3D-3C05-9D34-27FD-268DF1BB9879}"/>
            </a:ext>
          </a:extLst>
        </xdr:cNvPr>
        <xdr:cNvPicPr>
          <a:picLocks noChangeAspect="1"/>
        </xdr:cNvPicPr>
      </xdr:nvPicPr>
      <xdr:blipFill>
        <a:blip xmlns:r="http://schemas.openxmlformats.org/officeDocument/2006/relationships" r:embed="rId355"/>
        <a:stretch>
          <a:fillRect/>
        </a:stretch>
      </xdr:blipFill>
      <xdr:spPr>
        <a:xfrm>
          <a:off x="2026227" y="518385137"/>
          <a:ext cx="1099705" cy="368064"/>
        </a:xfrm>
        <a:prstGeom prst="rect">
          <a:avLst/>
        </a:prstGeom>
      </xdr:spPr>
    </xdr:pic>
    <xdr:clientData/>
  </xdr:twoCellAnchor>
  <xdr:twoCellAnchor editAs="oneCell">
    <xdr:from>
      <xdr:col>2</xdr:col>
      <xdr:colOff>181840</xdr:colOff>
      <xdr:row>911</xdr:row>
      <xdr:rowOff>424296</xdr:rowOff>
    </xdr:from>
    <xdr:to>
      <xdr:col>2</xdr:col>
      <xdr:colOff>1316181</xdr:colOff>
      <xdr:row>911</xdr:row>
      <xdr:rowOff>819249</xdr:rowOff>
    </xdr:to>
    <xdr:pic>
      <xdr:nvPicPr>
        <xdr:cNvPr id="650" name="Immagine 649">
          <a:extLst>
            <a:ext uri="{FF2B5EF4-FFF2-40B4-BE49-F238E27FC236}">
              <a16:creationId xmlns:a16="http://schemas.microsoft.com/office/drawing/2014/main" id="{F8547255-0283-6195-7844-CF6FF309353C}"/>
            </a:ext>
          </a:extLst>
        </xdr:cNvPr>
        <xdr:cNvPicPr>
          <a:picLocks noChangeAspect="1"/>
        </xdr:cNvPicPr>
      </xdr:nvPicPr>
      <xdr:blipFill>
        <a:blip xmlns:r="http://schemas.openxmlformats.org/officeDocument/2006/relationships" r:embed="rId356"/>
        <a:stretch>
          <a:fillRect/>
        </a:stretch>
      </xdr:blipFill>
      <xdr:spPr>
        <a:xfrm>
          <a:off x="2008908" y="521329228"/>
          <a:ext cx="1134341" cy="394953"/>
        </a:xfrm>
        <a:prstGeom prst="rect">
          <a:avLst/>
        </a:prstGeom>
      </xdr:spPr>
    </xdr:pic>
    <xdr:clientData/>
  </xdr:twoCellAnchor>
  <xdr:twoCellAnchor editAs="oneCell">
    <xdr:from>
      <xdr:col>2</xdr:col>
      <xdr:colOff>216478</xdr:colOff>
      <xdr:row>912</xdr:row>
      <xdr:rowOff>129888</xdr:rowOff>
    </xdr:from>
    <xdr:to>
      <xdr:col>2</xdr:col>
      <xdr:colOff>1292808</xdr:colOff>
      <xdr:row>912</xdr:row>
      <xdr:rowOff>779319</xdr:rowOff>
    </xdr:to>
    <xdr:pic>
      <xdr:nvPicPr>
        <xdr:cNvPr id="651" name="Immagine 650">
          <a:extLst>
            <a:ext uri="{FF2B5EF4-FFF2-40B4-BE49-F238E27FC236}">
              <a16:creationId xmlns:a16="http://schemas.microsoft.com/office/drawing/2014/main" id="{DC1F3B2A-39B6-DFD2-3967-36DC6022CECD}"/>
            </a:ext>
          </a:extLst>
        </xdr:cNvPr>
        <xdr:cNvPicPr>
          <a:picLocks noChangeAspect="1"/>
        </xdr:cNvPicPr>
      </xdr:nvPicPr>
      <xdr:blipFill>
        <a:blip xmlns:r="http://schemas.openxmlformats.org/officeDocument/2006/relationships" r:embed="rId357"/>
        <a:stretch>
          <a:fillRect/>
        </a:stretch>
      </xdr:blipFill>
      <xdr:spPr>
        <a:xfrm>
          <a:off x="2043546" y="522299047"/>
          <a:ext cx="1076330" cy="649431"/>
        </a:xfrm>
        <a:prstGeom prst="rect">
          <a:avLst/>
        </a:prstGeom>
      </xdr:spPr>
    </xdr:pic>
    <xdr:clientData/>
  </xdr:twoCellAnchor>
  <xdr:twoCellAnchor editAs="oneCell">
    <xdr:from>
      <xdr:col>2</xdr:col>
      <xdr:colOff>207818</xdr:colOff>
      <xdr:row>913</xdr:row>
      <xdr:rowOff>129886</xdr:rowOff>
    </xdr:from>
    <xdr:to>
      <xdr:col>2</xdr:col>
      <xdr:colOff>1284675</xdr:colOff>
      <xdr:row>913</xdr:row>
      <xdr:rowOff>813955</xdr:rowOff>
    </xdr:to>
    <xdr:pic>
      <xdr:nvPicPr>
        <xdr:cNvPr id="652" name="Immagine 651">
          <a:extLst>
            <a:ext uri="{FF2B5EF4-FFF2-40B4-BE49-F238E27FC236}">
              <a16:creationId xmlns:a16="http://schemas.microsoft.com/office/drawing/2014/main" id="{2633A128-2B18-2084-EB0E-4AE1E1D88BF6}"/>
            </a:ext>
          </a:extLst>
        </xdr:cNvPr>
        <xdr:cNvPicPr>
          <a:picLocks noChangeAspect="1"/>
        </xdr:cNvPicPr>
      </xdr:nvPicPr>
      <xdr:blipFill>
        <a:blip xmlns:r="http://schemas.openxmlformats.org/officeDocument/2006/relationships" r:embed="rId358"/>
        <a:stretch>
          <a:fillRect/>
        </a:stretch>
      </xdr:blipFill>
      <xdr:spPr>
        <a:xfrm>
          <a:off x="2034886" y="523381431"/>
          <a:ext cx="1076857" cy="684069"/>
        </a:xfrm>
        <a:prstGeom prst="rect">
          <a:avLst/>
        </a:prstGeom>
      </xdr:spPr>
    </xdr:pic>
    <xdr:clientData/>
  </xdr:twoCellAnchor>
  <xdr:twoCellAnchor editAs="oneCell">
    <xdr:from>
      <xdr:col>2</xdr:col>
      <xdr:colOff>190500</xdr:colOff>
      <xdr:row>914</xdr:row>
      <xdr:rowOff>77932</xdr:rowOff>
    </xdr:from>
    <xdr:to>
      <xdr:col>2</xdr:col>
      <xdr:colOff>1342159</xdr:colOff>
      <xdr:row>914</xdr:row>
      <xdr:rowOff>836108</xdr:rowOff>
    </xdr:to>
    <xdr:pic>
      <xdr:nvPicPr>
        <xdr:cNvPr id="653" name="Immagine 652">
          <a:extLst>
            <a:ext uri="{FF2B5EF4-FFF2-40B4-BE49-F238E27FC236}">
              <a16:creationId xmlns:a16="http://schemas.microsoft.com/office/drawing/2014/main" id="{84A68A1B-3547-D68A-D3AE-3C7DC0FE9D42}"/>
            </a:ext>
          </a:extLst>
        </xdr:cNvPr>
        <xdr:cNvPicPr>
          <a:picLocks noChangeAspect="1"/>
        </xdr:cNvPicPr>
      </xdr:nvPicPr>
      <xdr:blipFill>
        <a:blip xmlns:r="http://schemas.openxmlformats.org/officeDocument/2006/relationships" r:embed="rId359"/>
        <a:stretch>
          <a:fillRect/>
        </a:stretch>
      </xdr:blipFill>
      <xdr:spPr>
        <a:xfrm>
          <a:off x="2017568" y="524411864"/>
          <a:ext cx="1151659" cy="758176"/>
        </a:xfrm>
        <a:prstGeom prst="rect">
          <a:avLst/>
        </a:prstGeom>
      </xdr:spPr>
    </xdr:pic>
    <xdr:clientData/>
  </xdr:twoCellAnchor>
  <xdr:twoCellAnchor editAs="oneCell">
    <xdr:from>
      <xdr:col>2</xdr:col>
      <xdr:colOff>510888</xdr:colOff>
      <xdr:row>916</xdr:row>
      <xdr:rowOff>25977</xdr:rowOff>
    </xdr:from>
    <xdr:to>
      <xdr:col>2</xdr:col>
      <xdr:colOff>1017967</xdr:colOff>
      <xdr:row>916</xdr:row>
      <xdr:rowOff>770658</xdr:rowOff>
    </xdr:to>
    <xdr:pic>
      <xdr:nvPicPr>
        <xdr:cNvPr id="654" name="Immagine 653">
          <a:extLst>
            <a:ext uri="{FF2B5EF4-FFF2-40B4-BE49-F238E27FC236}">
              <a16:creationId xmlns:a16="http://schemas.microsoft.com/office/drawing/2014/main" id="{6D955566-E316-B0A9-6644-3608AA0E16F8}"/>
            </a:ext>
          </a:extLst>
        </xdr:cNvPr>
        <xdr:cNvPicPr>
          <a:picLocks noChangeAspect="1"/>
        </xdr:cNvPicPr>
      </xdr:nvPicPr>
      <xdr:blipFill>
        <a:blip xmlns:r="http://schemas.openxmlformats.org/officeDocument/2006/relationships" r:embed="rId360"/>
        <a:stretch>
          <a:fillRect/>
        </a:stretch>
      </xdr:blipFill>
      <xdr:spPr>
        <a:xfrm>
          <a:off x="2337956" y="525762682"/>
          <a:ext cx="507079" cy="744681"/>
        </a:xfrm>
        <a:prstGeom prst="rect">
          <a:avLst/>
        </a:prstGeom>
      </xdr:spPr>
    </xdr:pic>
    <xdr:clientData/>
  </xdr:twoCellAnchor>
  <xdr:twoCellAnchor editAs="oneCell">
    <xdr:from>
      <xdr:col>2</xdr:col>
      <xdr:colOff>502228</xdr:colOff>
      <xdr:row>917</xdr:row>
      <xdr:rowOff>0</xdr:rowOff>
    </xdr:from>
    <xdr:to>
      <xdr:col>2</xdr:col>
      <xdr:colOff>1009307</xdr:colOff>
      <xdr:row>917</xdr:row>
      <xdr:rowOff>744681</xdr:rowOff>
    </xdr:to>
    <xdr:pic>
      <xdr:nvPicPr>
        <xdr:cNvPr id="655" name="Immagine 654">
          <a:extLst>
            <a:ext uri="{FF2B5EF4-FFF2-40B4-BE49-F238E27FC236}">
              <a16:creationId xmlns:a16="http://schemas.microsoft.com/office/drawing/2014/main" id="{5605E036-8AC2-4022-ADCA-41ED76C17662}"/>
            </a:ext>
          </a:extLst>
        </xdr:cNvPr>
        <xdr:cNvPicPr>
          <a:picLocks noChangeAspect="1"/>
        </xdr:cNvPicPr>
      </xdr:nvPicPr>
      <xdr:blipFill>
        <a:blip xmlns:r="http://schemas.openxmlformats.org/officeDocument/2006/relationships" r:embed="rId360"/>
        <a:stretch>
          <a:fillRect/>
        </a:stretch>
      </xdr:blipFill>
      <xdr:spPr>
        <a:xfrm>
          <a:off x="2329296" y="526585295"/>
          <a:ext cx="507079" cy="744681"/>
        </a:xfrm>
        <a:prstGeom prst="rect">
          <a:avLst/>
        </a:prstGeom>
      </xdr:spPr>
    </xdr:pic>
    <xdr:clientData/>
  </xdr:twoCellAnchor>
  <xdr:twoCellAnchor editAs="oneCell">
    <xdr:from>
      <xdr:col>2</xdr:col>
      <xdr:colOff>389659</xdr:colOff>
      <xdr:row>918</xdr:row>
      <xdr:rowOff>164522</xdr:rowOff>
    </xdr:from>
    <xdr:to>
      <xdr:col>2</xdr:col>
      <xdr:colOff>1080803</xdr:colOff>
      <xdr:row>918</xdr:row>
      <xdr:rowOff>640773</xdr:rowOff>
    </xdr:to>
    <xdr:pic>
      <xdr:nvPicPr>
        <xdr:cNvPr id="656" name="Immagine 655">
          <a:extLst>
            <a:ext uri="{FF2B5EF4-FFF2-40B4-BE49-F238E27FC236}">
              <a16:creationId xmlns:a16="http://schemas.microsoft.com/office/drawing/2014/main" id="{94245F75-4F13-4316-A5D5-2C7932092904}"/>
            </a:ext>
          </a:extLst>
        </xdr:cNvPr>
        <xdr:cNvPicPr>
          <a:picLocks noChangeAspect="1"/>
        </xdr:cNvPicPr>
      </xdr:nvPicPr>
      <xdr:blipFill>
        <a:blip xmlns:r="http://schemas.openxmlformats.org/officeDocument/2006/relationships" r:embed="rId326"/>
        <a:stretch>
          <a:fillRect/>
        </a:stretch>
      </xdr:blipFill>
      <xdr:spPr>
        <a:xfrm>
          <a:off x="2216727" y="527546454"/>
          <a:ext cx="691144" cy="476251"/>
        </a:xfrm>
        <a:prstGeom prst="rect">
          <a:avLst/>
        </a:prstGeom>
      </xdr:spPr>
    </xdr:pic>
    <xdr:clientData/>
  </xdr:twoCellAnchor>
  <xdr:twoCellAnchor editAs="oneCell">
    <xdr:from>
      <xdr:col>2</xdr:col>
      <xdr:colOff>580160</xdr:colOff>
      <xdr:row>919</xdr:row>
      <xdr:rowOff>60613</xdr:rowOff>
    </xdr:from>
    <xdr:to>
      <xdr:col>2</xdr:col>
      <xdr:colOff>947582</xdr:colOff>
      <xdr:row>919</xdr:row>
      <xdr:rowOff>736022</xdr:rowOff>
    </xdr:to>
    <xdr:pic>
      <xdr:nvPicPr>
        <xdr:cNvPr id="657" name="Immagine 656">
          <a:extLst>
            <a:ext uri="{FF2B5EF4-FFF2-40B4-BE49-F238E27FC236}">
              <a16:creationId xmlns:a16="http://schemas.microsoft.com/office/drawing/2014/main" id="{42BBC1B3-7FBF-713E-94BE-9C88962A089F}"/>
            </a:ext>
          </a:extLst>
        </xdr:cNvPr>
        <xdr:cNvPicPr>
          <a:picLocks noChangeAspect="1"/>
        </xdr:cNvPicPr>
      </xdr:nvPicPr>
      <xdr:blipFill>
        <a:blip xmlns:r="http://schemas.openxmlformats.org/officeDocument/2006/relationships" r:embed="rId361"/>
        <a:stretch>
          <a:fillRect/>
        </a:stretch>
      </xdr:blipFill>
      <xdr:spPr>
        <a:xfrm>
          <a:off x="2407228" y="528239181"/>
          <a:ext cx="367422" cy="675409"/>
        </a:xfrm>
        <a:prstGeom prst="rect">
          <a:avLst/>
        </a:prstGeom>
      </xdr:spPr>
    </xdr:pic>
    <xdr:clientData/>
  </xdr:twoCellAnchor>
  <xdr:twoCellAnchor editAs="oneCell">
    <xdr:from>
      <xdr:col>2</xdr:col>
      <xdr:colOff>528205</xdr:colOff>
      <xdr:row>920</xdr:row>
      <xdr:rowOff>77932</xdr:rowOff>
    </xdr:from>
    <xdr:to>
      <xdr:col>2</xdr:col>
      <xdr:colOff>961160</xdr:colOff>
      <xdr:row>920</xdr:row>
      <xdr:rowOff>734258</xdr:rowOff>
    </xdr:to>
    <xdr:pic>
      <xdr:nvPicPr>
        <xdr:cNvPr id="658" name="Immagine 657">
          <a:extLst>
            <a:ext uri="{FF2B5EF4-FFF2-40B4-BE49-F238E27FC236}">
              <a16:creationId xmlns:a16="http://schemas.microsoft.com/office/drawing/2014/main" id="{FA88CA4B-9E9A-3BD3-55B4-3D51BCA289E1}"/>
            </a:ext>
          </a:extLst>
        </xdr:cNvPr>
        <xdr:cNvPicPr>
          <a:picLocks noChangeAspect="1"/>
        </xdr:cNvPicPr>
      </xdr:nvPicPr>
      <xdr:blipFill>
        <a:blip xmlns:r="http://schemas.openxmlformats.org/officeDocument/2006/relationships" r:embed="rId362"/>
        <a:stretch>
          <a:fillRect/>
        </a:stretch>
      </xdr:blipFill>
      <xdr:spPr>
        <a:xfrm>
          <a:off x="2355273" y="529053137"/>
          <a:ext cx="432955" cy="656326"/>
        </a:xfrm>
        <a:prstGeom prst="rect">
          <a:avLst/>
        </a:prstGeom>
      </xdr:spPr>
    </xdr:pic>
    <xdr:clientData/>
  </xdr:twoCellAnchor>
  <xdr:twoCellAnchor editAs="oneCell">
    <xdr:from>
      <xdr:col>2</xdr:col>
      <xdr:colOff>493569</xdr:colOff>
      <xdr:row>923</xdr:row>
      <xdr:rowOff>129888</xdr:rowOff>
    </xdr:from>
    <xdr:to>
      <xdr:col>2</xdr:col>
      <xdr:colOff>1064237</xdr:colOff>
      <xdr:row>923</xdr:row>
      <xdr:rowOff>796638</xdr:rowOff>
    </xdr:to>
    <xdr:pic>
      <xdr:nvPicPr>
        <xdr:cNvPr id="659" name="Immagine 658">
          <a:extLst>
            <a:ext uri="{FF2B5EF4-FFF2-40B4-BE49-F238E27FC236}">
              <a16:creationId xmlns:a16="http://schemas.microsoft.com/office/drawing/2014/main" id="{BA38ADA1-4AB3-9768-1751-11916F74B64D}"/>
            </a:ext>
          </a:extLst>
        </xdr:cNvPr>
        <xdr:cNvPicPr>
          <a:picLocks noChangeAspect="1"/>
        </xdr:cNvPicPr>
      </xdr:nvPicPr>
      <xdr:blipFill>
        <a:blip xmlns:r="http://schemas.openxmlformats.org/officeDocument/2006/relationships" r:embed="rId363"/>
        <a:stretch>
          <a:fillRect/>
        </a:stretch>
      </xdr:blipFill>
      <xdr:spPr>
        <a:xfrm>
          <a:off x="2320637" y="530144183"/>
          <a:ext cx="570668" cy="666750"/>
        </a:xfrm>
        <a:prstGeom prst="rect">
          <a:avLst/>
        </a:prstGeom>
      </xdr:spPr>
    </xdr:pic>
    <xdr:clientData/>
  </xdr:twoCellAnchor>
  <xdr:twoCellAnchor editAs="oneCell">
    <xdr:from>
      <xdr:col>2</xdr:col>
      <xdr:colOff>406977</xdr:colOff>
      <xdr:row>925</xdr:row>
      <xdr:rowOff>129886</xdr:rowOff>
    </xdr:from>
    <xdr:to>
      <xdr:col>2</xdr:col>
      <xdr:colOff>1114661</xdr:colOff>
      <xdr:row>925</xdr:row>
      <xdr:rowOff>632113</xdr:rowOff>
    </xdr:to>
    <xdr:pic>
      <xdr:nvPicPr>
        <xdr:cNvPr id="661" name="Immagine 660">
          <a:extLst>
            <a:ext uri="{FF2B5EF4-FFF2-40B4-BE49-F238E27FC236}">
              <a16:creationId xmlns:a16="http://schemas.microsoft.com/office/drawing/2014/main" id="{E61456CA-BC38-11EA-AE0D-A0DDACD39417}"/>
            </a:ext>
          </a:extLst>
        </xdr:cNvPr>
        <xdr:cNvPicPr>
          <a:picLocks noChangeAspect="1"/>
        </xdr:cNvPicPr>
      </xdr:nvPicPr>
      <xdr:blipFill>
        <a:blip xmlns:r="http://schemas.openxmlformats.org/officeDocument/2006/relationships" r:embed="rId364"/>
        <a:stretch>
          <a:fillRect/>
        </a:stretch>
      </xdr:blipFill>
      <xdr:spPr>
        <a:xfrm>
          <a:off x="2234045" y="531313159"/>
          <a:ext cx="707684" cy="502227"/>
        </a:xfrm>
        <a:prstGeom prst="rect">
          <a:avLst/>
        </a:prstGeom>
      </xdr:spPr>
    </xdr:pic>
    <xdr:clientData/>
  </xdr:twoCellAnchor>
  <xdr:twoCellAnchor editAs="oneCell">
    <xdr:from>
      <xdr:col>2</xdr:col>
      <xdr:colOff>372340</xdr:colOff>
      <xdr:row>927</xdr:row>
      <xdr:rowOff>112569</xdr:rowOff>
    </xdr:from>
    <xdr:to>
      <xdr:col>2</xdr:col>
      <xdr:colOff>1226047</xdr:colOff>
      <xdr:row>927</xdr:row>
      <xdr:rowOff>658091</xdr:rowOff>
    </xdr:to>
    <xdr:pic>
      <xdr:nvPicPr>
        <xdr:cNvPr id="663" name="Immagine 662">
          <a:extLst>
            <a:ext uri="{FF2B5EF4-FFF2-40B4-BE49-F238E27FC236}">
              <a16:creationId xmlns:a16="http://schemas.microsoft.com/office/drawing/2014/main" id="{FB321BBE-5DF0-64C0-60B7-818AB8AE58EB}"/>
            </a:ext>
          </a:extLst>
        </xdr:cNvPr>
        <xdr:cNvPicPr>
          <a:picLocks noChangeAspect="1"/>
        </xdr:cNvPicPr>
      </xdr:nvPicPr>
      <xdr:blipFill>
        <a:blip xmlns:r="http://schemas.openxmlformats.org/officeDocument/2006/relationships" r:embed="rId365"/>
        <a:stretch>
          <a:fillRect/>
        </a:stretch>
      </xdr:blipFill>
      <xdr:spPr>
        <a:xfrm>
          <a:off x="2199408" y="532785205"/>
          <a:ext cx="853707" cy="545522"/>
        </a:xfrm>
        <a:prstGeom prst="rect">
          <a:avLst/>
        </a:prstGeom>
      </xdr:spPr>
    </xdr:pic>
    <xdr:clientData/>
  </xdr:twoCellAnchor>
  <xdr:twoCellAnchor editAs="oneCell">
    <xdr:from>
      <xdr:col>2</xdr:col>
      <xdr:colOff>424296</xdr:colOff>
      <xdr:row>929</xdr:row>
      <xdr:rowOff>147205</xdr:rowOff>
    </xdr:from>
    <xdr:to>
      <xdr:col>2</xdr:col>
      <xdr:colOff>1117023</xdr:colOff>
      <xdr:row>929</xdr:row>
      <xdr:rowOff>627934</xdr:rowOff>
    </xdr:to>
    <xdr:pic>
      <xdr:nvPicPr>
        <xdr:cNvPr id="665" name="Immagine 664">
          <a:extLst>
            <a:ext uri="{FF2B5EF4-FFF2-40B4-BE49-F238E27FC236}">
              <a16:creationId xmlns:a16="http://schemas.microsoft.com/office/drawing/2014/main" id="{AF1FD3A5-7C78-B57D-AEA4-166CE16B3570}"/>
            </a:ext>
          </a:extLst>
        </xdr:cNvPr>
        <xdr:cNvPicPr>
          <a:picLocks noChangeAspect="1"/>
        </xdr:cNvPicPr>
      </xdr:nvPicPr>
      <xdr:blipFill>
        <a:blip xmlns:r="http://schemas.openxmlformats.org/officeDocument/2006/relationships" r:embed="rId366"/>
        <a:stretch>
          <a:fillRect/>
        </a:stretch>
      </xdr:blipFill>
      <xdr:spPr>
        <a:xfrm>
          <a:off x="2251364" y="534551660"/>
          <a:ext cx="692727" cy="480729"/>
        </a:xfrm>
        <a:prstGeom prst="rect">
          <a:avLst/>
        </a:prstGeom>
      </xdr:spPr>
    </xdr:pic>
    <xdr:clientData/>
  </xdr:twoCellAnchor>
  <xdr:twoCellAnchor editAs="oneCell">
    <xdr:from>
      <xdr:col>2</xdr:col>
      <xdr:colOff>502227</xdr:colOff>
      <xdr:row>833</xdr:row>
      <xdr:rowOff>121227</xdr:rowOff>
    </xdr:from>
    <xdr:to>
      <xdr:col>2</xdr:col>
      <xdr:colOff>1125682</xdr:colOff>
      <xdr:row>833</xdr:row>
      <xdr:rowOff>524159</xdr:rowOff>
    </xdr:to>
    <xdr:pic>
      <xdr:nvPicPr>
        <xdr:cNvPr id="666" name="Immagine 665">
          <a:extLst>
            <a:ext uri="{FF2B5EF4-FFF2-40B4-BE49-F238E27FC236}">
              <a16:creationId xmlns:a16="http://schemas.microsoft.com/office/drawing/2014/main" id="{455E895F-992D-44F2-9257-8C8A0606AD4C}"/>
            </a:ext>
          </a:extLst>
        </xdr:cNvPr>
        <xdr:cNvPicPr>
          <a:picLocks noChangeAspect="1"/>
        </xdr:cNvPicPr>
      </xdr:nvPicPr>
      <xdr:blipFill>
        <a:blip xmlns:r="http://schemas.openxmlformats.org/officeDocument/2006/relationships" r:embed="rId329"/>
        <a:stretch>
          <a:fillRect/>
        </a:stretch>
      </xdr:blipFill>
      <xdr:spPr>
        <a:xfrm>
          <a:off x="2329295" y="470067409"/>
          <a:ext cx="623455" cy="402932"/>
        </a:xfrm>
        <a:prstGeom prst="rect">
          <a:avLst/>
        </a:prstGeom>
      </xdr:spPr>
    </xdr:pic>
    <xdr:clientData/>
  </xdr:twoCellAnchor>
  <xdr:twoCellAnchor editAs="oneCell">
    <xdr:from>
      <xdr:col>2</xdr:col>
      <xdr:colOff>476250</xdr:colOff>
      <xdr:row>266</xdr:row>
      <xdr:rowOff>129887</xdr:rowOff>
    </xdr:from>
    <xdr:to>
      <xdr:col>2</xdr:col>
      <xdr:colOff>1099705</xdr:colOff>
      <xdr:row>266</xdr:row>
      <xdr:rowOff>577091</xdr:rowOff>
    </xdr:to>
    <xdr:pic>
      <xdr:nvPicPr>
        <xdr:cNvPr id="667" name="Immagine 666">
          <a:extLst>
            <a:ext uri="{FF2B5EF4-FFF2-40B4-BE49-F238E27FC236}">
              <a16:creationId xmlns:a16="http://schemas.microsoft.com/office/drawing/2014/main" id="{E494121E-A485-7E89-F5F6-0760FED951B5}"/>
            </a:ext>
          </a:extLst>
        </xdr:cNvPr>
        <xdr:cNvPicPr>
          <a:picLocks noChangeAspect="1"/>
        </xdr:cNvPicPr>
      </xdr:nvPicPr>
      <xdr:blipFill>
        <a:blip xmlns:r="http://schemas.openxmlformats.org/officeDocument/2006/relationships" r:embed="rId367"/>
        <a:stretch>
          <a:fillRect/>
        </a:stretch>
      </xdr:blipFill>
      <xdr:spPr>
        <a:xfrm>
          <a:off x="2303318" y="124223319"/>
          <a:ext cx="623455" cy="447204"/>
        </a:xfrm>
        <a:prstGeom prst="rect">
          <a:avLst/>
        </a:prstGeom>
      </xdr:spPr>
    </xdr:pic>
    <xdr:clientData/>
  </xdr:twoCellAnchor>
  <xdr:twoCellAnchor editAs="oneCell">
    <xdr:from>
      <xdr:col>2</xdr:col>
      <xdr:colOff>285750</xdr:colOff>
      <xdr:row>267</xdr:row>
      <xdr:rowOff>181841</xdr:rowOff>
    </xdr:from>
    <xdr:to>
      <xdr:col>2</xdr:col>
      <xdr:colOff>1246909</xdr:colOff>
      <xdr:row>267</xdr:row>
      <xdr:rowOff>518049</xdr:rowOff>
    </xdr:to>
    <xdr:pic>
      <xdr:nvPicPr>
        <xdr:cNvPr id="668" name="Immagine 667">
          <a:extLst>
            <a:ext uri="{FF2B5EF4-FFF2-40B4-BE49-F238E27FC236}">
              <a16:creationId xmlns:a16="http://schemas.microsoft.com/office/drawing/2014/main" id="{63493C41-EE28-544D-108A-DDAB61E1424D}"/>
            </a:ext>
          </a:extLst>
        </xdr:cNvPr>
        <xdr:cNvPicPr>
          <a:picLocks noChangeAspect="1"/>
        </xdr:cNvPicPr>
      </xdr:nvPicPr>
      <xdr:blipFill>
        <a:blip xmlns:r="http://schemas.openxmlformats.org/officeDocument/2006/relationships" r:embed="rId368"/>
        <a:stretch>
          <a:fillRect/>
        </a:stretch>
      </xdr:blipFill>
      <xdr:spPr>
        <a:xfrm>
          <a:off x="2112818" y="124968000"/>
          <a:ext cx="961159" cy="336208"/>
        </a:xfrm>
        <a:prstGeom prst="rect">
          <a:avLst/>
        </a:prstGeom>
      </xdr:spPr>
    </xdr:pic>
    <xdr:clientData/>
  </xdr:twoCellAnchor>
  <xdr:twoCellAnchor editAs="oneCell">
    <xdr:from>
      <xdr:col>2</xdr:col>
      <xdr:colOff>476250</xdr:colOff>
      <xdr:row>268</xdr:row>
      <xdr:rowOff>95250</xdr:rowOff>
    </xdr:from>
    <xdr:to>
      <xdr:col>2</xdr:col>
      <xdr:colOff>1117023</xdr:colOff>
      <xdr:row>268</xdr:row>
      <xdr:rowOff>563407</xdr:rowOff>
    </xdr:to>
    <xdr:pic>
      <xdr:nvPicPr>
        <xdr:cNvPr id="669" name="Immagine 668">
          <a:extLst>
            <a:ext uri="{FF2B5EF4-FFF2-40B4-BE49-F238E27FC236}">
              <a16:creationId xmlns:a16="http://schemas.microsoft.com/office/drawing/2014/main" id="{8F75AE5C-1D42-5EFB-D20F-EDA2063A1292}"/>
            </a:ext>
          </a:extLst>
        </xdr:cNvPr>
        <xdr:cNvPicPr>
          <a:picLocks noChangeAspect="1"/>
        </xdr:cNvPicPr>
      </xdr:nvPicPr>
      <xdr:blipFill>
        <a:blip xmlns:r="http://schemas.openxmlformats.org/officeDocument/2006/relationships" r:embed="rId369"/>
        <a:stretch>
          <a:fillRect/>
        </a:stretch>
      </xdr:blipFill>
      <xdr:spPr>
        <a:xfrm>
          <a:off x="2303318" y="125574136"/>
          <a:ext cx="640773" cy="468157"/>
        </a:xfrm>
        <a:prstGeom prst="rect">
          <a:avLst/>
        </a:prstGeom>
      </xdr:spPr>
    </xdr:pic>
    <xdr:clientData/>
  </xdr:twoCellAnchor>
  <xdr:twoCellAnchor editAs="oneCell">
    <xdr:from>
      <xdr:col>0</xdr:col>
      <xdr:colOff>1</xdr:colOff>
      <xdr:row>0</xdr:row>
      <xdr:rowOff>1</xdr:rowOff>
    </xdr:from>
    <xdr:to>
      <xdr:col>5</xdr:col>
      <xdr:colOff>18144</xdr:colOff>
      <xdr:row>4</xdr:row>
      <xdr:rowOff>1260928</xdr:rowOff>
    </xdr:to>
    <xdr:pic>
      <xdr:nvPicPr>
        <xdr:cNvPr id="474" name="Immagine 473" descr="Immagine che contiene testo, schermata&#10;&#10;Descrizione generata automaticamente">
          <a:extLst>
            <a:ext uri="{FF2B5EF4-FFF2-40B4-BE49-F238E27FC236}">
              <a16:creationId xmlns:a16="http://schemas.microsoft.com/office/drawing/2014/main" id="{FD0AB85D-E2D9-460D-8538-85E330405CF0}"/>
            </a:ext>
          </a:extLst>
        </xdr:cNvPr>
        <xdr:cNvPicPr>
          <a:picLocks noChangeAspect="1"/>
        </xdr:cNvPicPr>
      </xdr:nvPicPr>
      <xdr:blipFill>
        <a:blip xmlns:r="http://schemas.openxmlformats.org/officeDocument/2006/relationships" r:embed="rId370"/>
        <a:stretch>
          <a:fillRect/>
        </a:stretch>
      </xdr:blipFill>
      <xdr:spPr>
        <a:xfrm>
          <a:off x="1" y="1"/>
          <a:ext cx="10704286" cy="2757713"/>
        </a:xfrm>
        <a:prstGeom prst="rect">
          <a:avLst/>
        </a:prstGeom>
      </xdr:spPr>
    </xdr:pic>
    <xdr:clientData/>
  </xdr:twoCellAnchor>
  <xdr:twoCellAnchor editAs="oneCell">
    <xdr:from>
      <xdr:col>0</xdr:col>
      <xdr:colOff>878114</xdr:colOff>
      <xdr:row>4</xdr:row>
      <xdr:rowOff>178820</xdr:rowOff>
    </xdr:from>
    <xdr:to>
      <xdr:col>3</xdr:col>
      <xdr:colOff>615320</xdr:colOff>
      <xdr:row>4</xdr:row>
      <xdr:rowOff>876527</xdr:rowOff>
    </xdr:to>
    <xdr:pic>
      <xdr:nvPicPr>
        <xdr:cNvPr id="498" name="Picture 58">
          <a:extLst>
            <a:ext uri="{FF2B5EF4-FFF2-40B4-BE49-F238E27FC236}">
              <a16:creationId xmlns:a16="http://schemas.microsoft.com/office/drawing/2014/main" id="{E897BFF3-09D2-423B-B701-7FF1867115F1}"/>
            </a:ext>
          </a:extLst>
        </xdr:cNvPr>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878114" y="1675606"/>
          <a:ext cx="3247849" cy="69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179</xdr:row>
      <xdr:rowOff>314325</xdr:rowOff>
    </xdr:from>
    <xdr:to>
      <xdr:col>2</xdr:col>
      <xdr:colOff>1371600</xdr:colOff>
      <xdr:row>179</xdr:row>
      <xdr:rowOff>651490</xdr:rowOff>
    </xdr:to>
    <xdr:pic>
      <xdr:nvPicPr>
        <xdr:cNvPr id="503" name="Immagine 502">
          <a:extLst>
            <a:ext uri="{FF2B5EF4-FFF2-40B4-BE49-F238E27FC236}">
              <a16:creationId xmlns:a16="http://schemas.microsoft.com/office/drawing/2014/main" id="{760F14C7-6E1E-EEBC-4487-7223628E9088}"/>
            </a:ext>
          </a:extLst>
        </xdr:cNvPr>
        <xdr:cNvPicPr>
          <a:picLocks noChangeAspect="1"/>
        </xdr:cNvPicPr>
      </xdr:nvPicPr>
      <xdr:blipFill>
        <a:blip xmlns:r="http://schemas.openxmlformats.org/officeDocument/2006/relationships" r:embed="rId372"/>
        <a:stretch>
          <a:fillRect/>
        </a:stretch>
      </xdr:blipFill>
      <xdr:spPr>
        <a:xfrm>
          <a:off x="1952625" y="69551550"/>
          <a:ext cx="1247775" cy="337165"/>
        </a:xfrm>
        <a:prstGeom prst="rect">
          <a:avLst/>
        </a:prstGeom>
      </xdr:spPr>
    </xdr:pic>
    <xdr:clientData/>
  </xdr:twoCellAnchor>
  <xdr:twoCellAnchor editAs="oneCell">
    <xdr:from>
      <xdr:col>2</xdr:col>
      <xdr:colOff>152400</xdr:colOff>
      <xdr:row>180</xdr:row>
      <xdr:rowOff>285750</xdr:rowOff>
    </xdr:from>
    <xdr:to>
      <xdr:col>2</xdr:col>
      <xdr:colOff>1409700</xdr:colOff>
      <xdr:row>180</xdr:row>
      <xdr:rowOff>672215</xdr:rowOff>
    </xdr:to>
    <xdr:pic>
      <xdr:nvPicPr>
        <xdr:cNvPr id="573" name="Immagine 572">
          <a:extLst>
            <a:ext uri="{FF2B5EF4-FFF2-40B4-BE49-F238E27FC236}">
              <a16:creationId xmlns:a16="http://schemas.microsoft.com/office/drawing/2014/main" id="{CD1DA693-5B12-1038-325E-68D5853A858D}"/>
            </a:ext>
          </a:extLst>
        </xdr:cNvPr>
        <xdr:cNvPicPr>
          <a:picLocks noChangeAspect="1"/>
        </xdr:cNvPicPr>
      </xdr:nvPicPr>
      <xdr:blipFill>
        <a:blip xmlns:r="http://schemas.openxmlformats.org/officeDocument/2006/relationships" r:embed="rId373"/>
        <a:stretch>
          <a:fillRect/>
        </a:stretch>
      </xdr:blipFill>
      <xdr:spPr>
        <a:xfrm>
          <a:off x="1981200" y="71151750"/>
          <a:ext cx="1257300" cy="386465"/>
        </a:xfrm>
        <a:prstGeom prst="rect">
          <a:avLst/>
        </a:prstGeom>
      </xdr:spPr>
    </xdr:pic>
    <xdr:clientData/>
  </xdr:twoCellAnchor>
  <xdr:oneCellAnchor>
    <xdr:from>
      <xdr:col>2</xdr:col>
      <xdr:colOff>458932</xdr:colOff>
      <xdr:row>239</xdr:row>
      <xdr:rowOff>51955</xdr:rowOff>
    </xdr:from>
    <xdr:ext cx="623455" cy="473060"/>
    <xdr:pic>
      <xdr:nvPicPr>
        <xdr:cNvPr id="582" name="Immagine 581">
          <a:extLst>
            <a:ext uri="{FF2B5EF4-FFF2-40B4-BE49-F238E27FC236}">
              <a16:creationId xmlns:a16="http://schemas.microsoft.com/office/drawing/2014/main" id="{D4E6D1B2-A47B-4322-BE6A-3AC2E15BB438}"/>
            </a:ext>
          </a:extLst>
        </xdr:cNvPr>
        <xdr:cNvPicPr>
          <a:picLocks noChangeAspect="1"/>
        </xdr:cNvPicPr>
      </xdr:nvPicPr>
      <xdr:blipFill>
        <a:blip xmlns:r="http://schemas.openxmlformats.org/officeDocument/2006/relationships" r:embed="rId103"/>
        <a:stretch>
          <a:fillRect/>
        </a:stretch>
      </xdr:blipFill>
      <xdr:spPr>
        <a:xfrm>
          <a:off x="2287732" y="101807530"/>
          <a:ext cx="623455" cy="473060"/>
        </a:xfrm>
        <a:prstGeom prst="rect">
          <a:avLst/>
        </a:prstGeom>
      </xdr:spPr>
    </xdr:pic>
    <xdr:clientData/>
  </xdr:oneCellAnchor>
  <xdr:twoCellAnchor editAs="oneCell">
    <xdr:from>
      <xdr:col>2</xdr:col>
      <xdr:colOff>390525</xdr:colOff>
      <xdr:row>261</xdr:row>
      <xdr:rowOff>85726</xdr:rowOff>
    </xdr:from>
    <xdr:to>
      <xdr:col>2</xdr:col>
      <xdr:colOff>1138287</xdr:colOff>
      <xdr:row>261</xdr:row>
      <xdr:rowOff>714376</xdr:rowOff>
    </xdr:to>
    <xdr:pic>
      <xdr:nvPicPr>
        <xdr:cNvPr id="593" name="Immagine 592">
          <a:extLst>
            <a:ext uri="{FF2B5EF4-FFF2-40B4-BE49-F238E27FC236}">
              <a16:creationId xmlns:a16="http://schemas.microsoft.com/office/drawing/2014/main" id="{0DDCC358-BE8E-578F-5D1A-E9AF01659FB0}"/>
            </a:ext>
          </a:extLst>
        </xdr:cNvPr>
        <xdr:cNvPicPr>
          <a:picLocks noChangeAspect="1"/>
        </xdr:cNvPicPr>
      </xdr:nvPicPr>
      <xdr:blipFill>
        <a:blip xmlns:r="http://schemas.openxmlformats.org/officeDocument/2006/relationships" r:embed="rId374"/>
        <a:stretch>
          <a:fillRect/>
        </a:stretch>
      </xdr:blipFill>
      <xdr:spPr>
        <a:xfrm>
          <a:off x="2219325" y="111690151"/>
          <a:ext cx="747762" cy="628650"/>
        </a:xfrm>
        <a:prstGeom prst="rect">
          <a:avLst/>
        </a:prstGeom>
      </xdr:spPr>
    </xdr:pic>
    <xdr:clientData/>
  </xdr:twoCellAnchor>
  <xdr:twoCellAnchor editAs="oneCell">
    <xdr:from>
      <xdr:col>2</xdr:col>
      <xdr:colOff>123826</xdr:colOff>
      <xdr:row>311</xdr:row>
      <xdr:rowOff>323851</xdr:rowOff>
    </xdr:from>
    <xdr:to>
      <xdr:col>2</xdr:col>
      <xdr:colOff>1362075</xdr:colOff>
      <xdr:row>311</xdr:row>
      <xdr:rowOff>745164</xdr:rowOff>
    </xdr:to>
    <xdr:pic>
      <xdr:nvPicPr>
        <xdr:cNvPr id="606" name="Immagine 605">
          <a:extLst>
            <a:ext uri="{FF2B5EF4-FFF2-40B4-BE49-F238E27FC236}">
              <a16:creationId xmlns:a16="http://schemas.microsoft.com/office/drawing/2014/main" id="{9A4DDC17-26F8-7F8B-6AD1-BEC7557B57AD}"/>
            </a:ext>
          </a:extLst>
        </xdr:cNvPr>
        <xdr:cNvPicPr>
          <a:picLocks noChangeAspect="1"/>
        </xdr:cNvPicPr>
      </xdr:nvPicPr>
      <xdr:blipFill>
        <a:blip xmlns:r="http://schemas.openxmlformats.org/officeDocument/2006/relationships" r:embed="rId375"/>
        <a:stretch>
          <a:fillRect/>
        </a:stretch>
      </xdr:blipFill>
      <xdr:spPr>
        <a:xfrm>
          <a:off x="1952626" y="142884526"/>
          <a:ext cx="1238249" cy="421313"/>
        </a:xfrm>
        <a:prstGeom prst="rect">
          <a:avLst/>
        </a:prstGeom>
      </xdr:spPr>
    </xdr:pic>
    <xdr:clientData/>
  </xdr:twoCellAnchor>
  <xdr:twoCellAnchor editAs="oneCell">
    <xdr:from>
      <xdr:col>2</xdr:col>
      <xdr:colOff>440749</xdr:colOff>
      <xdr:row>506</xdr:row>
      <xdr:rowOff>187037</xdr:rowOff>
    </xdr:from>
    <xdr:to>
      <xdr:col>2</xdr:col>
      <xdr:colOff>1125683</xdr:colOff>
      <xdr:row>506</xdr:row>
      <xdr:rowOff>716566</xdr:rowOff>
    </xdr:to>
    <xdr:pic>
      <xdr:nvPicPr>
        <xdr:cNvPr id="627" name="Immagine 626">
          <a:extLst>
            <a:ext uri="{FF2B5EF4-FFF2-40B4-BE49-F238E27FC236}">
              <a16:creationId xmlns:a16="http://schemas.microsoft.com/office/drawing/2014/main" id="{78902A72-6CC1-8F02-174A-449140334FAD}"/>
            </a:ext>
          </a:extLst>
        </xdr:cNvPr>
        <xdr:cNvPicPr>
          <a:picLocks noChangeAspect="1"/>
        </xdr:cNvPicPr>
      </xdr:nvPicPr>
      <xdr:blipFill>
        <a:blip xmlns:r="http://schemas.openxmlformats.org/officeDocument/2006/relationships" r:embed="rId376"/>
        <a:stretch>
          <a:fillRect/>
        </a:stretch>
      </xdr:blipFill>
      <xdr:spPr>
        <a:xfrm>
          <a:off x="2267817" y="294933832"/>
          <a:ext cx="684934" cy="529529"/>
        </a:xfrm>
        <a:prstGeom prst="rect">
          <a:avLst/>
        </a:prstGeom>
      </xdr:spPr>
    </xdr:pic>
    <xdr:clientData/>
  </xdr:twoCellAnchor>
  <xdr:twoCellAnchor editAs="oneCell">
    <xdr:from>
      <xdr:col>2</xdr:col>
      <xdr:colOff>466726</xdr:colOff>
      <xdr:row>874</xdr:row>
      <xdr:rowOff>266700</xdr:rowOff>
    </xdr:from>
    <xdr:to>
      <xdr:col>2</xdr:col>
      <xdr:colOff>1057276</xdr:colOff>
      <xdr:row>874</xdr:row>
      <xdr:rowOff>766170</xdr:rowOff>
    </xdr:to>
    <xdr:pic>
      <xdr:nvPicPr>
        <xdr:cNvPr id="642" name="Immagine 641">
          <a:extLst>
            <a:ext uri="{FF2B5EF4-FFF2-40B4-BE49-F238E27FC236}">
              <a16:creationId xmlns:a16="http://schemas.microsoft.com/office/drawing/2014/main" id="{DAC829F5-2E7F-6902-C0E9-56D3CEC7407B}"/>
            </a:ext>
          </a:extLst>
        </xdr:cNvPr>
        <xdr:cNvPicPr>
          <a:picLocks noChangeAspect="1"/>
        </xdr:cNvPicPr>
      </xdr:nvPicPr>
      <xdr:blipFill>
        <a:blip xmlns:r="http://schemas.openxmlformats.org/officeDocument/2006/relationships" r:embed="rId377"/>
        <a:stretch>
          <a:fillRect/>
        </a:stretch>
      </xdr:blipFill>
      <xdr:spPr>
        <a:xfrm>
          <a:off x="2295526" y="471820875"/>
          <a:ext cx="590550" cy="499470"/>
        </a:xfrm>
        <a:prstGeom prst="rect">
          <a:avLst/>
        </a:prstGeom>
      </xdr:spPr>
    </xdr:pic>
    <xdr:clientData/>
  </xdr:twoCellAnchor>
  <xdr:twoCellAnchor editAs="oneCell">
    <xdr:from>
      <xdr:col>2</xdr:col>
      <xdr:colOff>447675</xdr:colOff>
      <xdr:row>875</xdr:row>
      <xdr:rowOff>228600</xdr:rowOff>
    </xdr:from>
    <xdr:to>
      <xdr:col>2</xdr:col>
      <xdr:colOff>1038225</xdr:colOff>
      <xdr:row>875</xdr:row>
      <xdr:rowOff>728070</xdr:rowOff>
    </xdr:to>
    <xdr:pic>
      <xdr:nvPicPr>
        <xdr:cNvPr id="645" name="Immagine 644">
          <a:extLst>
            <a:ext uri="{FF2B5EF4-FFF2-40B4-BE49-F238E27FC236}">
              <a16:creationId xmlns:a16="http://schemas.microsoft.com/office/drawing/2014/main" id="{E9FD7125-10B8-4C11-BD29-F714D20937D9}"/>
            </a:ext>
          </a:extLst>
        </xdr:cNvPr>
        <xdr:cNvPicPr>
          <a:picLocks noChangeAspect="1"/>
        </xdr:cNvPicPr>
      </xdr:nvPicPr>
      <xdr:blipFill>
        <a:blip xmlns:r="http://schemas.openxmlformats.org/officeDocument/2006/relationships" r:embed="rId377"/>
        <a:stretch>
          <a:fillRect/>
        </a:stretch>
      </xdr:blipFill>
      <xdr:spPr>
        <a:xfrm>
          <a:off x="2276475" y="472744800"/>
          <a:ext cx="590550" cy="499470"/>
        </a:xfrm>
        <a:prstGeom prst="rect">
          <a:avLst/>
        </a:prstGeom>
      </xdr:spPr>
    </xdr:pic>
    <xdr:clientData/>
  </xdr:twoCellAnchor>
  <xdr:twoCellAnchor editAs="oneCell">
    <xdr:from>
      <xdr:col>2</xdr:col>
      <xdr:colOff>581026</xdr:colOff>
      <xdr:row>884</xdr:row>
      <xdr:rowOff>76200</xdr:rowOff>
    </xdr:from>
    <xdr:to>
      <xdr:col>2</xdr:col>
      <xdr:colOff>1038226</xdr:colOff>
      <xdr:row>884</xdr:row>
      <xdr:rowOff>893109</xdr:rowOff>
    </xdr:to>
    <xdr:pic>
      <xdr:nvPicPr>
        <xdr:cNvPr id="670" name="Immagine 669">
          <a:extLst>
            <a:ext uri="{FF2B5EF4-FFF2-40B4-BE49-F238E27FC236}">
              <a16:creationId xmlns:a16="http://schemas.microsoft.com/office/drawing/2014/main" id="{F67EC9EE-91A5-3B7E-E1ED-886A526A3C10}"/>
            </a:ext>
          </a:extLst>
        </xdr:cNvPr>
        <xdr:cNvPicPr>
          <a:picLocks noChangeAspect="1"/>
        </xdr:cNvPicPr>
      </xdr:nvPicPr>
      <xdr:blipFill>
        <a:blip xmlns:r="http://schemas.openxmlformats.org/officeDocument/2006/relationships" r:embed="rId378"/>
        <a:stretch>
          <a:fillRect/>
        </a:stretch>
      </xdr:blipFill>
      <xdr:spPr>
        <a:xfrm>
          <a:off x="2409826" y="485098725"/>
          <a:ext cx="457200" cy="816909"/>
        </a:xfrm>
        <a:prstGeom prst="rect">
          <a:avLst/>
        </a:prstGeom>
      </xdr:spPr>
    </xdr:pic>
    <xdr:clientData/>
  </xdr:twoCellAnchor>
  <xdr:twoCellAnchor editAs="oneCell">
    <xdr:from>
      <xdr:col>2</xdr:col>
      <xdr:colOff>581025</xdr:colOff>
      <xdr:row>885</xdr:row>
      <xdr:rowOff>76200</xdr:rowOff>
    </xdr:from>
    <xdr:to>
      <xdr:col>2</xdr:col>
      <xdr:colOff>1038225</xdr:colOff>
      <xdr:row>885</xdr:row>
      <xdr:rowOff>893109</xdr:rowOff>
    </xdr:to>
    <xdr:pic>
      <xdr:nvPicPr>
        <xdr:cNvPr id="671" name="Immagine 670">
          <a:extLst>
            <a:ext uri="{FF2B5EF4-FFF2-40B4-BE49-F238E27FC236}">
              <a16:creationId xmlns:a16="http://schemas.microsoft.com/office/drawing/2014/main" id="{7E4D601E-F23A-4BE8-B4E1-87CFB2685DCF}"/>
            </a:ext>
          </a:extLst>
        </xdr:cNvPr>
        <xdr:cNvPicPr>
          <a:picLocks noChangeAspect="1"/>
        </xdr:cNvPicPr>
      </xdr:nvPicPr>
      <xdr:blipFill>
        <a:blip xmlns:r="http://schemas.openxmlformats.org/officeDocument/2006/relationships" r:embed="rId378"/>
        <a:stretch>
          <a:fillRect/>
        </a:stretch>
      </xdr:blipFill>
      <xdr:spPr>
        <a:xfrm>
          <a:off x="2409825" y="486060750"/>
          <a:ext cx="457200" cy="816909"/>
        </a:xfrm>
        <a:prstGeom prst="rect">
          <a:avLst/>
        </a:prstGeom>
      </xdr:spPr>
    </xdr:pic>
    <xdr:clientData/>
  </xdr:twoCellAnchor>
  <xdr:twoCellAnchor editAs="oneCell">
    <xdr:from>
      <xdr:col>2</xdr:col>
      <xdr:colOff>295275</xdr:colOff>
      <xdr:row>904</xdr:row>
      <xdr:rowOff>228601</xdr:rowOff>
    </xdr:from>
    <xdr:to>
      <xdr:col>2</xdr:col>
      <xdr:colOff>1209675</xdr:colOff>
      <xdr:row>904</xdr:row>
      <xdr:rowOff>670687</xdr:rowOff>
    </xdr:to>
    <xdr:pic>
      <xdr:nvPicPr>
        <xdr:cNvPr id="673" name="Immagine 672">
          <a:extLst>
            <a:ext uri="{FF2B5EF4-FFF2-40B4-BE49-F238E27FC236}">
              <a16:creationId xmlns:a16="http://schemas.microsoft.com/office/drawing/2014/main" id="{EDE3D0B6-8E91-6D30-4D13-8D4A076EE29F}"/>
            </a:ext>
          </a:extLst>
        </xdr:cNvPr>
        <xdr:cNvPicPr>
          <a:picLocks noChangeAspect="1"/>
        </xdr:cNvPicPr>
      </xdr:nvPicPr>
      <xdr:blipFill>
        <a:blip xmlns:r="http://schemas.openxmlformats.org/officeDocument/2006/relationships" r:embed="rId379"/>
        <a:stretch>
          <a:fillRect/>
        </a:stretch>
      </xdr:blipFill>
      <xdr:spPr>
        <a:xfrm>
          <a:off x="2124075" y="494995201"/>
          <a:ext cx="914400" cy="442086"/>
        </a:xfrm>
        <a:prstGeom prst="rect">
          <a:avLst/>
        </a:prstGeom>
      </xdr:spPr>
    </xdr:pic>
    <xdr:clientData/>
  </xdr:twoCellAnchor>
  <xdr:twoCellAnchor editAs="oneCell">
    <xdr:from>
      <xdr:col>2</xdr:col>
      <xdr:colOff>190500</xdr:colOff>
      <xdr:row>19</xdr:row>
      <xdr:rowOff>57150</xdr:rowOff>
    </xdr:from>
    <xdr:to>
      <xdr:col>2</xdr:col>
      <xdr:colOff>1343025</xdr:colOff>
      <xdr:row>19</xdr:row>
      <xdr:rowOff>1209675</xdr:rowOff>
    </xdr:to>
    <xdr:pic>
      <xdr:nvPicPr>
        <xdr:cNvPr id="10" name="Immagine 9" descr="Universal Network Management AIoT Application Server with LCD &amp; 6 10/100/1000T LAN Ports NMS-AIoT">
          <a:extLst>
            <a:ext uri="{FF2B5EF4-FFF2-40B4-BE49-F238E27FC236}">
              <a16:creationId xmlns:a16="http://schemas.microsoft.com/office/drawing/2014/main" id="{69B275E6-3C87-F70D-357A-076A5013CDB8}"/>
            </a:ext>
          </a:extLst>
        </xdr:cNvPr>
        <xdr:cNvPicPr>
          <a:picLocks noChangeAspect="1" noChangeArrowheads="1"/>
        </xdr:cNvPicPr>
      </xdr:nvPicPr>
      <xdr:blipFill>
        <a:blip xmlns:r="http://schemas.openxmlformats.org/officeDocument/2006/relationships" r:embed="rId380" cstate="print">
          <a:extLst>
            <a:ext uri="{28A0092B-C50C-407E-A947-70E740481C1C}">
              <a14:useLocalDpi xmlns:a14="http://schemas.microsoft.com/office/drawing/2010/main" val="0"/>
            </a:ext>
          </a:extLst>
        </a:blip>
        <a:srcRect/>
        <a:stretch>
          <a:fillRect/>
        </a:stretch>
      </xdr:blipFill>
      <xdr:spPr bwMode="auto">
        <a:xfrm>
          <a:off x="2019300" y="8124825"/>
          <a:ext cx="11525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21</xdr:row>
      <xdr:rowOff>104775</xdr:rowOff>
    </xdr:from>
    <xdr:to>
      <xdr:col>2</xdr:col>
      <xdr:colOff>1362075</xdr:colOff>
      <xdr:row>21</xdr:row>
      <xdr:rowOff>1038225</xdr:rowOff>
    </xdr:to>
    <xdr:pic>
      <xdr:nvPicPr>
        <xdr:cNvPr id="501" name="Immagine 500" descr="Layer 3 48-Port 25G SFP28 + 8-Port 100G/40G QSFP28 Managed Data Center Switch DCS-7342-48Y8C">
          <a:extLst>
            <a:ext uri="{FF2B5EF4-FFF2-40B4-BE49-F238E27FC236}">
              <a16:creationId xmlns:a16="http://schemas.microsoft.com/office/drawing/2014/main" id="{1D7E2407-425D-3687-21CD-069CF521CE2D}"/>
            </a:ext>
          </a:extLst>
        </xdr:cNvPr>
        <xdr:cNvPicPr>
          <a:picLocks noChangeAspect="1" noChangeArrowheads="1"/>
        </xdr:cNvPicPr>
      </xdr:nvPicPr>
      <xdr:blipFill>
        <a:blip xmlns:r="http://schemas.openxmlformats.org/officeDocument/2006/relationships" r:embed="rId381" cstate="print">
          <a:extLst>
            <a:ext uri="{28A0092B-C50C-407E-A947-70E740481C1C}">
              <a14:useLocalDpi xmlns:a14="http://schemas.microsoft.com/office/drawing/2010/main" val="0"/>
            </a:ext>
          </a:extLst>
        </a:blip>
        <a:srcRect/>
        <a:stretch>
          <a:fillRect/>
        </a:stretch>
      </xdr:blipFill>
      <xdr:spPr bwMode="auto">
        <a:xfrm>
          <a:off x="2085975" y="9858375"/>
          <a:ext cx="11049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22</xdr:row>
      <xdr:rowOff>85725</xdr:rowOff>
    </xdr:from>
    <xdr:to>
      <xdr:col>2</xdr:col>
      <xdr:colOff>1335404</xdr:colOff>
      <xdr:row>22</xdr:row>
      <xdr:rowOff>1000125</xdr:rowOff>
    </xdr:to>
    <xdr:pic>
      <xdr:nvPicPr>
        <xdr:cNvPr id="561" name="Immagine 560" descr="Layer 3 32-Port 100G/40G QSFP28 + 2-Port 10G SFP+ Managed Data Center Switch DCS-7342-32C2X">
          <a:extLst>
            <a:ext uri="{FF2B5EF4-FFF2-40B4-BE49-F238E27FC236}">
              <a16:creationId xmlns:a16="http://schemas.microsoft.com/office/drawing/2014/main" id="{398A0E20-1291-23AA-8516-3E423DE67277}"/>
            </a:ext>
          </a:extLst>
        </xdr:cNvPr>
        <xdr:cNvPicPr>
          <a:picLocks noChangeAspect="1" noChangeArrowheads="1"/>
        </xdr:cNvPicPr>
      </xdr:nvPicPr>
      <xdr:blipFill>
        <a:blip xmlns:r="http://schemas.openxmlformats.org/officeDocument/2006/relationships" r:embed="rId382" cstate="print">
          <a:extLst>
            <a:ext uri="{28A0092B-C50C-407E-A947-70E740481C1C}">
              <a14:useLocalDpi xmlns:a14="http://schemas.microsoft.com/office/drawing/2010/main" val="0"/>
            </a:ext>
          </a:extLst>
        </a:blip>
        <a:srcRect/>
        <a:stretch>
          <a:fillRect/>
        </a:stretch>
      </xdr:blipFill>
      <xdr:spPr bwMode="auto">
        <a:xfrm>
          <a:off x="2066925" y="10953750"/>
          <a:ext cx="1097279"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57</xdr:row>
      <xdr:rowOff>152400</xdr:rowOff>
    </xdr:from>
    <xdr:to>
      <xdr:col>2</xdr:col>
      <xdr:colOff>1323975</xdr:colOff>
      <xdr:row>57</xdr:row>
      <xdr:rowOff>507493</xdr:rowOff>
    </xdr:to>
    <xdr:pic>
      <xdr:nvPicPr>
        <xdr:cNvPr id="587" name="Immagine 586">
          <a:extLst>
            <a:ext uri="{FF2B5EF4-FFF2-40B4-BE49-F238E27FC236}">
              <a16:creationId xmlns:a16="http://schemas.microsoft.com/office/drawing/2014/main" id="{983EA617-0438-9E3A-30EE-F7034507451C}"/>
            </a:ext>
          </a:extLst>
        </xdr:cNvPr>
        <xdr:cNvPicPr>
          <a:picLocks noChangeAspect="1"/>
        </xdr:cNvPicPr>
      </xdr:nvPicPr>
      <xdr:blipFill>
        <a:blip xmlns:r="http://schemas.openxmlformats.org/officeDocument/2006/relationships" r:embed="rId383"/>
        <a:stretch>
          <a:fillRect/>
        </a:stretch>
      </xdr:blipFill>
      <xdr:spPr>
        <a:xfrm>
          <a:off x="2019300" y="20031075"/>
          <a:ext cx="1133475" cy="355093"/>
        </a:xfrm>
        <a:prstGeom prst="rect">
          <a:avLst/>
        </a:prstGeom>
      </xdr:spPr>
    </xdr:pic>
    <xdr:clientData/>
  </xdr:twoCellAnchor>
  <xdr:twoCellAnchor editAs="oneCell">
    <xdr:from>
      <xdr:col>2</xdr:col>
      <xdr:colOff>438150</xdr:colOff>
      <xdr:row>309</xdr:row>
      <xdr:rowOff>95250</xdr:rowOff>
    </xdr:from>
    <xdr:to>
      <xdr:col>2</xdr:col>
      <xdr:colOff>1133475</xdr:colOff>
      <xdr:row>309</xdr:row>
      <xdr:rowOff>790575</xdr:rowOff>
    </xdr:to>
    <xdr:pic>
      <xdr:nvPicPr>
        <xdr:cNvPr id="614" name="Immagine 613" descr="Industrial L2/L4 16-Port 10/100/1000T + 4-Port 10G SFP+ Managed Ethernet Switch IGS-4215-16T4X">
          <a:extLst>
            <a:ext uri="{FF2B5EF4-FFF2-40B4-BE49-F238E27FC236}">
              <a16:creationId xmlns:a16="http://schemas.microsoft.com/office/drawing/2014/main" id="{7DEA22AF-F0C7-E9B5-981F-A9DD870C989C}"/>
            </a:ext>
          </a:extLst>
        </xdr:cNvPr>
        <xdr:cNvPicPr>
          <a:picLocks noChangeAspect="1" noChangeArrowheads="1"/>
        </xdr:cNvPicPr>
      </xdr:nvPicPr>
      <xdr:blipFill>
        <a:blip xmlns:r="http://schemas.openxmlformats.org/officeDocument/2006/relationships" r:embed="rId384" cstate="print">
          <a:extLst>
            <a:ext uri="{28A0092B-C50C-407E-A947-70E740481C1C}">
              <a14:useLocalDpi xmlns:a14="http://schemas.microsoft.com/office/drawing/2010/main" val="0"/>
            </a:ext>
          </a:extLst>
        </a:blip>
        <a:srcRect/>
        <a:stretch>
          <a:fillRect/>
        </a:stretch>
      </xdr:blipFill>
      <xdr:spPr bwMode="auto">
        <a:xfrm>
          <a:off x="2266950" y="142655925"/>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455295</xdr:colOff>
      <xdr:row>316</xdr:row>
      <xdr:rowOff>34290</xdr:rowOff>
    </xdr:from>
    <xdr:to>
      <xdr:col>2</xdr:col>
      <xdr:colOff>1125756</xdr:colOff>
      <xdr:row>316</xdr:row>
      <xdr:rowOff>838200</xdr:rowOff>
    </xdr:to>
    <xdr:pic>
      <xdr:nvPicPr>
        <xdr:cNvPr id="630" name="Immagine 629" descr="Industrial L2+ 4-Port 10/100/1000T + 2-Port 1G/2.5G SFP Managed TSN Ethernet Switch TSN-5225-4T2S">
          <a:extLst>
            <a:ext uri="{FF2B5EF4-FFF2-40B4-BE49-F238E27FC236}">
              <a16:creationId xmlns:a16="http://schemas.microsoft.com/office/drawing/2014/main" id="{A5C47F39-E147-B215-8885-40FA23BE182B}"/>
            </a:ext>
          </a:extLst>
        </xdr:cNvPr>
        <xdr:cNvPicPr>
          <a:picLocks noChangeAspect="1" noChangeArrowheads="1"/>
        </xdr:cNvPicPr>
      </xdr:nvPicPr>
      <xdr:blipFill>
        <a:blip xmlns:r="http://schemas.openxmlformats.org/officeDocument/2006/relationships" r:embed="rId385" cstate="print">
          <a:extLst>
            <a:ext uri="{28A0092B-C50C-407E-A947-70E740481C1C}">
              <a14:useLocalDpi xmlns:a14="http://schemas.microsoft.com/office/drawing/2010/main" val="0"/>
            </a:ext>
          </a:extLst>
        </a:blip>
        <a:srcRect/>
        <a:stretch>
          <a:fillRect/>
        </a:stretch>
      </xdr:blipFill>
      <xdr:spPr bwMode="auto">
        <a:xfrm>
          <a:off x="2329815" y="145972530"/>
          <a:ext cx="670461" cy="803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434340</xdr:colOff>
      <xdr:row>317</xdr:row>
      <xdr:rowOff>49530</xdr:rowOff>
    </xdr:from>
    <xdr:to>
      <xdr:col>2</xdr:col>
      <xdr:colOff>1106655</xdr:colOff>
      <xdr:row>317</xdr:row>
      <xdr:rowOff>838200</xdr:rowOff>
    </xdr:to>
    <xdr:pic>
      <xdr:nvPicPr>
        <xdr:cNvPr id="633" name="Immagine 632" descr="Industrial 2-Port 10/100/1000T + 2-Port 1G/2.5G SFP Managed TSN Media Converter TSN-900-2T2S">
          <a:extLst>
            <a:ext uri="{FF2B5EF4-FFF2-40B4-BE49-F238E27FC236}">
              <a16:creationId xmlns:a16="http://schemas.microsoft.com/office/drawing/2014/main" id="{9067C932-8A2A-653C-F22D-A462631E67FE}"/>
            </a:ext>
          </a:extLst>
        </xdr:cNvPr>
        <xdr:cNvPicPr>
          <a:picLocks noChangeAspect="1" noChangeArrowheads="1"/>
        </xdr:cNvPicPr>
      </xdr:nvPicPr>
      <xdr:blipFill>
        <a:blip xmlns:r="http://schemas.openxmlformats.org/officeDocument/2006/relationships" r:embed="rId386" cstate="print">
          <a:extLst>
            <a:ext uri="{28A0092B-C50C-407E-A947-70E740481C1C}">
              <a14:useLocalDpi xmlns:a14="http://schemas.microsoft.com/office/drawing/2010/main" val="0"/>
            </a:ext>
          </a:extLst>
        </a:blip>
        <a:srcRect/>
        <a:stretch>
          <a:fillRect/>
        </a:stretch>
      </xdr:blipFill>
      <xdr:spPr bwMode="auto">
        <a:xfrm>
          <a:off x="2308860" y="146864070"/>
          <a:ext cx="672315"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368</xdr:row>
      <xdr:rowOff>28575</xdr:rowOff>
    </xdr:from>
    <xdr:to>
      <xdr:col>2</xdr:col>
      <xdr:colOff>1143000</xdr:colOff>
      <xdr:row>368</xdr:row>
      <xdr:rowOff>771525</xdr:rowOff>
    </xdr:to>
    <xdr:pic>
      <xdr:nvPicPr>
        <xdr:cNvPr id="195" name="Immagine 194" descr="Industrial 4-Port 10/100TX + 2-Port 1000X SFP Ring Ethernet Switch IFGS-620TF">
          <a:extLst>
            <a:ext uri="{FF2B5EF4-FFF2-40B4-BE49-F238E27FC236}">
              <a16:creationId xmlns:a16="http://schemas.microsoft.com/office/drawing/2014/main" id="{ECAF0E95-94C9-E975-5E99-2E1529D4BF8F}"/>
            </a:ext>
          </a:extLst>
        </xdr:cNvPr>
        <xdr:cNvPicPr>
          <a:picLocks noChangeAspect="1" noChangeArrowheads="1"/>
        </xdr:cNvPicPr>
      </xdr:nvPicPr>
      <xdr:blipFill>
        <a:blip xmlns:r="http://schemas.openxmlformats.org/officeDocument/2006/relationships" r:embed="rId387" cstate="print">
          <a:extLst>
            <a:ext uri="{28A0092B-C50C-407E-A947-70E740481C1C}">
              <a14:useLocalDpi xmlns:a14="http://schemas.microsoft.com/office/drawing/2010/main" val="0"/>
            </a:ext>
          </a:extLst>
        </a:blip>
        <a:srcRect/>
        <a:stretch>
          <a:fillRect/>
        </a:stretch>
      </xdr:blipFill>
      <xdr:spPr bwMode="auto">
        <a:xfrm>
          <a:off x="2228850" y="17055465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104776</xdr:colOff>
      <xdr:row>377</xdr:row>
      <xdr:rowOff>466725</xdr:rowOff>
    </xdr:from>
    <xdr:to>
      <xdr:col>2</xdr:col>
      <xdr:colOff>1419226</xdr:colOff>
      <xdr:row>377</xdr:row>
      <xdr:rowOff>799361</xdr:rowOff>
    </xdr:to>
    <xdr:pic>
      <xdr:nvPicPr>
        <xdr:cNvPr id="660" name="Immagine 659">
          <a:extLst>
            <a:ext uri="{FF2B5EF4-FFF2-40B4-BE49-F238E27FC236}">
              <a16:creationId xmlns:a16="http://schemas.microsoft.com/office/drawing/2014/main" id="{A44312FB-364E-020F-4EFF-836F6EAAFAAA}"/>
            </a:ext>
          </a:extLst>
        </xdr:cNvPr>
        <xdr:cNvPicPr>
          <a:picLocks noChangeAspect="1"/>
        </xdr:cNvPicPr>
      </xdr:nvPicPr>
      <xdr:blipFill>
        <a:blip xmlns:r="http://schemas.openxmlformats.org/officeDocument/2006/relationships" r:embed="rId388"/>
        <a:stretch>
          <a:fillRect/>
        </a:stretch>
      </xdr:blipFill>
      <xdr:spPr>
        <a:xfrm>
          <a:off x="1933576" y="175698150"/>
          <a:ext cx="1314450" cy="332636"/>
        </a:xfrm>
        <a:prstGeom prst="rect">
          <a:avLst/>
        </a:prstGeom>
      </xdr:spPr>
    </xdr:pic>
    <xdr:clientData/>
  </xdr:twoCellAnchor>
  <xdr:twoCellAnchor editAs="oneCell">
    <xdr:from>
      <xdr:col>2</xdr:col>
      <xdr:colOff>381000</xdr:colOff>
      <xdr:row>413</xdr:row>
      <xdr:rowOff>38100</xdr:rowOff>
    </xdr:from>
    <xdr:to>
      <xdr:col>2</xdr:col>
      <xdr:colOff>1190625</xdr:colOff>
      <xdr:row>413</xdr:row>
      <xdr:rowOff>847725</xdr:rowOff>
    </xdr:to>
    <xdr:pic>
      <xdr:nvPicPr>
        <xdr:cNvPr id="675" name="Immagine 674" descr="Industrial 4-Port 10/100/1000/2500T 802.3bt PoE + 2-Port 10G SFP+ Ethernet Switch IGS-1000-4UP2X">
          <a:extLst>
            <a:ext uri="{FF2B5EF4-FFF2-40B4-BE49-F238E27FC236}">
              <a16:creationId xmlns:a16="http://schemas.microsoft.com/office/drawing/2014/main" id="{E4832E5A-3093-782D-C81A-C1387056FA7C}"/>
            </a:ext>
          </a:extLst>
        </xdr:cNvPr>
        <xdr:cNvPicPr>
          <a:picLocks noChangeAspect="1" noChangeArrowheads="1"/>
        </xdr:cNvPicPr>
      </xdr:nvPicPr>
      <xdr:blipFill>
        <a:blip xmlns:r="http://schemas.openxmlformats.org/officeDocument/2006/relationships" r:embed="rId389" cstate="print">
          <a:extLst>
            <a:ext uri="{28A0092B-C50C-407E-A947-70E740481C1C}">
              <a14:useLocalDpi xmlns:a14="http://schemas.microsoft.com/office/drawing/2010/main" val="0"/>
            </a:ext>
          </a:extLst>
        </a:blip>
        <a:srcRect/>
        <a:stretch>
          <a:fillRect/>
        </a:stretch>
      </xdr:blipFill>
      <xdr:spPr bwMode="auto">
        <a:xfrm>
          <a:off x="2209800" y="207549750"/>
          <a:ext cx="80962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266701</xdr:colOff>
      <xdr:row>424</xdr:row>
      <xdr:rowOff>247650</xdr:rowOff>
    </xdr:from>
    <xdr:to>
      <xdr:col>2</xdr:col>
      <xdr:colOff>1305393</xdr:colOff>
      <xdr:row>424</xdr:row>
      <xdr:rowOff>714375</xdr:rowOff>
    </xdr:to>
    <xdr:pic>
      <xdr:nvPicPr>
        <xdr:cNvPr id="682" name="Immagine 681">
          <a:extLst>
            <a:ext uri="{FF2B5EF4-FFF2-40B4-BE49-F238E27FC236}">
              <a16:creationId xmlns:a16="http://schemas.microsoft.com/office/drawing/2014/main" id="{932B52A8-B245-7A72-9F85-9A231455C6C7}"/>
            </a:ext>
          </a:extLst>
        </xdr:cNvPr>
        <xdr:cNvPicPr>
          <a:picLocks noChangeAspect="1"/>
        </xdr:cNvPicPr>
      </xdr:nvPicPr>
      <xdr:blipFill>
        <a:blip xmlns:r="http://schemas.openxmlformats.org/officeDocument/2006/relationships" r:embed="rId390"/>
        <a:stretch>
          <a:fillRect/>
        </a:stretch>
      </xdr:blipFill>
      <xdr:spPr>
        <a:xfrm>
          <a:off x="2095501" y="214931625"/>
          <a:ext cx="1038692" cy="466725"/>
        </a:xfrm>
        <a:prstGeom prst="rect">
          <a:avLst/>
        </a:prstGeom>
      </xdr:spPr>
    </xdr:pic>
    <xdr:clientData/>
  </xdr:twoCellAnchor>
  <xdr:twoCellAnchor editAs="oneCell">
    <xdr:from>
      <xdr:col>2</xdr:col>
      <xdr:colOff>266700</xdr:colOff>
      <xdr:row>425</xdr:row>
      <xdr:rowOff>314325</xdr:rowOff>
    </xdr:from>
    <xdr:to>
      <xdr:col>2</xdr:col>
      <xdr:colOff>1305392</xdr:colOff>
      <xdr:row>425</xdr:row>
      <xdr:rowOff>781050</xdr:rowOff>
    </xdr:to>
    <xdr:pic>
      <xdr:nvPicPr>
        <xdr:cNvPr id="683" name="Immagine 682">
          <a:extLst>
            <a:ext uri="{FF2B5EF4-FFF2-40B4-BE49-F238E27FC236}">
              <a16:creationId xmlns:a16="http://schemas.microsoft.com/office/drawing/2014/main" id="{F965F339-FAE4-4AA9-A1BB-46C5EFE934D7}"/>
            </a:ext>
          </a:extLst>
        </xdr:cNvPr>
        <xdr:cNvPicPr>
          <a:picLocks noChangeAspect="1"/>
        </xdr:cNvPicPr>
      </xdr:nvPicPr>
      <xdr:blipFill>
        <a:blip xmlns:r="http://schemas.openxmlformats.org/officeDocument/2006/relationships" r:embed="rId390"/>
        <a:stretch>
          <a:fillRect/>
        </a:stretch>
      </xdr:blipFill>
      <xdr:spPr>
        <a:xfrm>
          <a:off x="2095500" y="215941275"/>
          <a:ext cx="1038692" cy="466725"/>
        </a:xfrm>
        <a:prstGeom prst="rect">
          <a:avLst/>
        </a:prstGeom>
      </xdr:spPr>
    </xdr:pic>
    <xdr:clientData/>
  </xdr:twoCellAnchor>
  <xdr:twoCellAnchor editAs="oneCell">
    <xdr:from>
      <xdr:col>2</xdr:col>
      <xdr:colOff>381001</xdr:colOff>
      <xdr:row>660</xdr:row>
      <xdr:rowOff>57150</xdr:rowOff>
    </xdr:from>
    <xdr:to>
      <xdr:col>2</xdr:col>
      <xdr:colOff>1181101</xdr:colOff>
      <xdr:row>660</xdr:row>
      <xdr:rowOff>548268</xdr:rowOff>
    </xdr:to>
    <xdr:pic>
      <xdr:nvPicPr>
        <xdr:cNvPr id="693" name="Immagine 692">
          <a:extLst>
            <a:ext uri="{FF2B5EF4-FFF2-40B4-BE49-F238E27FC236}">
              <a16:creationId xmlns:a16="http://schemas.microsoft.com/office/drawing/2014/main" id="{D15CF46F-C8F8-5588-086C-F1CEB9BF2666}"/>
            </a:ext>
          </a:extLst>
        </xdr:cNvPr>
        <xdr:cNvPicPr>
          <a:picLocks noChangeAspect="1"/>
        </xdr:cNvPicPr>
      </xdr:nvPicPr>
      <xdr:blipFill>
        <a:blip xmlns:r="http://schemas.openxmlformats.org/officeDocument/2006/relationships" r:embed="rId391"/>
        <a:stretch>
          <a:fillRect/>
        </a:stretch>
      </xdr:blipFill>
      <xdr:spPr>
        <a:xfrm>
          <a:off x="2209801" y="371398800"/>
          <a:ext cx="800100" cy="491118"/>
        </a:xfrm>
        <a:prstGeom prst="rect">
          <a:avLst/>
        </a:prstGeom>
      </xdr:spPr>
    </xdr:pic>
    <xdr:clientData/>
  </xdr:twoCellAnchor>
  <xdr:twoCellAnchor editAs="oneCell">
    <xdr:from>
      <xdr:col>2</xdr:col>
      <xdr:colOff>361950</xdr:colOff>
      <xdr:row>661</xdr:row>
      <xdr:rowOff>38100</xdr:rowOff>
    </xdr:from>
    <xdr:to>
      <xdr:col>2</xdr:col>
      <xdr:colOff>1162050</xdr:colOff>
      <xdr:row>661</xdr:row>
      <xdr:rowOff>529218</xdr:rowOff>
    </xdr:to>
    <xdr:pic>
      <xdr:nvPicPr>
        <xdr:cNvPr id="694" name="Immagine 693">
          <a:extLst>
            <a:ext uri="{FF2B5EF4-FFF2-40B4-BE49-F238E27FC236}">
              <a16:creationId xmlns:a16="http://schemas.microsoft.com/office/drawing/2014/main" id="{447939A8-EF04-4ACD-B1F9-369B93145FA0}"/>
            </a:ext>
          </a:extLst>
        </xdr:cNvPr>
        <xdr:cNvPicPr>
          <a:picLocks noChangeAspect="1"/>
        </xdr:cNvPicPr>
      </xdr:nvPicPr>
      <xdr:blipFill>
        <a:blip xmlns:r="http://schemas.openxmlformats.org/officeDocument/2006/relationships" r:embed="rId391"/>
        <a:stretch>
          <a:fillRect/>
        </a:stretch>
      </xdr:blipFill>
      <xdr:spPr>
        <a:xfrm>
          <a:off x="2190750" y="371998875"/>
          <a:ext cx="800100" cy="491118"/>
        </a:xfrm>
        <a:prstGeom prst="rect">
          <a:avLst/>
        </a:prstGeom>
      </xdr:spPr>
    </xdr:pic>
    <xdr:clientData/>
  </xdr:twoCellAnchor>
  <xdr:twoCellAnchor editAs="oneCell">
    <xdr:from>
      <xdr:col>2</xdr:col>
      <xdr:colOff>371475</xdr:colOff>
      <xdr:row>662</xdr:row>
      <xdr:rowOff>38100</xdr:rowOff>
    </xdr:from>
    <xdr:to>
      <xdr:col>2</xdr:col>
      <xdr:colOff>1171575</xdr:colOff>
      <xdr:row>662</xdr:row>
      <xdr:rowOff>529218</xdr:rowOff>
    </xdr:to>
    <xdr:pic>
      <xdr:nvPicPr>
        <xdr:cNvPr id="695" name="Immagine 694">
          <a:extLst>
            <a:ext uri="{FF2B5EF4-FFF2-40B4-BE49-F238E27FC236}">
              <a16:creationId xmlns:a16="http://schemas.microsoft.com/office/drawing/2014/main" id="{9B2F723D-7418-49A0-8A90-42B90ADD0BD0}"/>
            </a:ext>
          </a:extLst>
        </xdr:cNvPr>
        <xdr:cNvPicPr>
          <a:picLocks noChangeAspect="1"/>
        </xdr:cNvPicPr>
      </xdr:nvPicPr>
      <xdr:blipFill>
        <a:blip xmlns:r="http://schemas.openxmlformats.org/officeDocument/2006/relationships" r:embed="rId391"/>
        <a:stretch>
          <a:fillRect/>
        </a:stretch>
      </xdr:blipFill>
      <xdr:spPr>
        <a:xfrm>
          <a:off x="2200275" y="372618000"/>
          <a:ext cx="800100" cy="491118"/>
        </a:xfrm>
        <a:prstGeom prst="rect">
          <a:avLst/>
        </a:prstGeom>
      </xdr:spPr>
    </xdr:pic>
    <xdr:clientData/>
  </xdr:twoCellAnchor>
  <xdr:twoCellAnchor editAs="oneCell">
    <xdr:from>
      <xdr:col>2</xdr:col>
      <xdr:colOff>352425</xdr:colOff>
      <xdr:row>663</xdr:row>
      <xdr:rowOff>57150</xdr:rowOff>
    </xdr:from>
    <xdr:to>
      <xdr:col>2</xdr:col>
      <xdr:colOff>1152525</xdr:colOff>
      <xdr:row>663</xdr:row>
      <xdr:rowOff>548268</xdr:rowOff>
    </xdr:to>
    <xdr:pic>
      <xdr:nvPicPr>
        <xdr:cNvPr id="696" name="Immagine 695">
          <a:extLst>
            <a:ext uri="{FF2B5EF4-FFF2-40B4-BE49-F238E27FC236}">
              <a16:creationId xmlns:a16="http://schemas.microsoft.com/office/drawing/2014/main" id="{49023F00-7D92-4A11-8D74-9B6DC0C61866}"/>
            </a:ext>
          </a:extLst>
        </xdr:cNvPr>
        <xdr:cNvPicPr>
          <a:picLocks noChangeAspect="1"/>
        </xdr:cNvPicPr>
      </xdr:nvPicPr>
      <xdr:blipFill>
        <a:blip xmlns:r="http://schemas.openxmlformats.org/officeDocument/2006/relationships" r:embed="rId391"/>
        <a:stretch>
          <a:fillRect/>
        </a:stretch>
      </xdr:blipFill>
      <xdr:spPr>
        <a:xfrm>
          <a:off x="2181225" y="373256175"/>
          <a:ext cx="800100" cy="491118"/>
        </a:xfrm>
        <a:prstGeom prst="rect">
          <a:avLst/>
        </a:prstGeom>
      </xdr:spPr>
    </xdr:pic>
    <xdr:clientData/>
  </xdr:twoCellAnchor>
  <xdr:twoCellAnchor editAs="oneCell">
    <xdr:from>
      <xdr:col>2</xdr:col>
      <xdr:colOff>352425</xdr:colOff>
      <xdr:row>664</xdr:row>
      <xdr:rowOff>57150</xdr:rowOff>
    </xdr:from>
    <xdr:to>
      <xdr:col>2</xdr:col>
      <xdr:colOff>1152525</xdr:colOff>
      <xdr:row>664</xdr:row>
      <xdr:rowOff>548268</xdr:rowOff>
    </xdr:to>
    <xdr:pic>
      <xdr:nvPicPr>
        <xdr:cNvPr id="697" name="Immagine 696">
          <a:extLst>
            <a:ext uri="{FF2B5EF4-FFF2-40B4-BE49-F238E27FC236}">
              <a16:creationId xmlns:a16="http://schemas.microsoft.com/office/drawing/2014/main" id="{1D751E51-4DE7-4145-99F8-9B0524E66848}"/>
            </a:ext>
          </a:extLst>
        </xdr:cNvPr>
        <xdr:cNvPicPr>
          <a:picLocks noChangeAspect="1"/>
        </xdr:cNvPicPr>
      </xdr:nvPicPr>
      <xdr:blipFill>
        <a:blip xmlns:r="http://schemas.openxmlformats.org/officeDocument/2006/relationships" r:embed="rId391"/>
        <a:stretch>
          <a:fillRect/>
        </a:stretch>
      </xdr:blipFill>
      <xdr:spPr>
        <a:xfrm>
          <a:off x="2181225" y="373875300"/>
          <a:ext cx="800100" cy="491118"/>
        </a:xfrm>
        <a:prstGeom prst="rect">
          <a:avLst/>
        </a:prstGeom>
      </xdr:spPr>
    </xdr:pic>
    <xdr:clientData/>
  </xdr:twoCellAnchor>
  <xdr:twoCellAnchor editAs="oneCell">
    <xdr:from>
      <xdr:col>2</xdr:col>
      <xdr:colOff>352425</xdr:colOff>
      <xdr:row>665</xdr:row>
      <xdr:rowOff>76200</xdr:rowOff>
    </xdr:from>
    <xdr:to>
      <xdr:col>2</xdr:col>
      <xdr:colOff>1152525</xdr:colOff>
      <xdr:row>665</xdr:row>
      <xdr:rowOff>567318</xdr:rowOff>
    </xdr:to>
    <xdr:pic>
      <xdr:nvPicPr>
        <xdr:cNvPr id="699" name="Immagine 698">
          <a:extLst>
            <a:ext uri="{FF2B5EF4-FFF2-40B4-BE49-F238E27FC236}">
              <a16:creationId xmlns:a16="http://schemas.microsoft.com/office/drawing/2014/main" id="{E8E7C817-4134-46F4-B3EC-43D3A7973BD2}"/>
            </a:ext>
          </a:extLst>
        </xdr:cNvPr>
        <xdr:cNvPicPr>
          <a:picLocks noChangeAspect="1"/>
        </xdr:cNvPicPr>
      </xdr:nvPicPr>
      <xdr:blipFill>
        <a:blip xmlns:r="http://schemas.openxmlformats.org/officeDocument/2006/relationships" r:embed="rId391"/>
        <a:stretch>
          <a:fillRect/>
        </a:stretch>
      </xdr:blipFill>
      <xdr:spPr>
        <a:xfrm>
          <a:off x="2181225" y="374513475"/>
          <a:ext cx="800100" cy="491118"/>
        </a:xfrm>
        <a:prstGeom prst="rect">
          <a:avLst/>
        </a:prstGeom>
      </xdr:spPr>
    </xdr:pic>
    <xdr:clientData/>
  </xdr:twoCellAnchor>
  <xdr:twoCellAnchor editAs="oneCell">
    <xdr:from>
      <xdr:col>2</xdr:col>
      <xdr:colOff>352425</xdr:colOff>
      <xdr:row>666</xdr:row>
      <xdr:rowOff>38100</xdr:rowOff>
    </xdr:from>
    <xdr:to>
      <xdr:col>2</xdr:col>
      <xdr:colOff>1152525</xdr:colOff>
      <xdr:row>666</xdr:row>
      <xdr:rowOff>529218</xdr:rowOff>
    </xdr:to>
    <xdr:pic>
      <xdr:nvPicPr>
        <xdr:cNvPr id="700" name="Immagine 699">
          <a:extLst>
            <a:ext uri="{FF2B5EF4-FFF2-40B4-BE49-F238E27FC236}">
              <a16:creationId xmlns:a16="http://schemas.microsoft.com/office/drawing/2014/main" id="{24B37148-F053-4302-98D3-EE847FF42BE4}"/>
            </a:ext>
          </a:extLst>
        </xdr:cNvPr>
        <xdr:cNvPicPr>
          <a:picLocks noChangeAspect="1"/>
        </xdr:cNvPicPr>
      </xdr:nvPicPr>
      <xdr:blipFill>
        <a:blip xmlns:r="http://schemas.openxmlformats.org/officeDocument/2006/relationships" r:embed="rId391"/>
        <a:stretch>
          <a:fillRect/>
        </a:stretch>
      </xdr:blipFill>
      <xdr:spPr>
        <a:xfrm>
          <a:off x="2181225" y="375094500"/>
          <a:ext cx="800100" cy="491118"/>
        </a:xfrm>
        <a:prstGeom prst="rect">
          <a:avLst/>
        </a:prstGeom>
      </xdr:spPr>
    </xdr:pic>
    <xdr:clientData/>
  </xdr:twoCellAnchor>
  <xdr:oneCellAnchor>
    <xdr:from>
      <xdr:col>2</xdr:col>
      <xdr:colOff>510887</xdr:colOff>
      <xdr:row>721</xdr:row>
      <xdr:rowOff>86591</xdr:rowOff>
    </xdr:from>
    <xdr:ext cx="554182" cy="365395"/>
    <xdr:pic>
      <xdr:nvPicPr>
        <xdr:cNvPr id="701" name="Immagine 700">
          <a:extLst>
            <a:ext uri="{FF2B5EF4-FFF2-40B4-BE49-F238E27FC236}">
              <a16:creationId xmlns:a16="http://schemas.microsoft.com/office/drawing/2014/main" id="{37AE4ECB-DD8E-4268-8329-F028853634E1}"/>
            </a:ext>
          </a:extLst>
        </xdr:cNvPr>
        <xdr:cNvPicPr>
          <a:picLocks noChangeAspect="1"/>
        </xdr:cNvPicPr>
      </xdr:nvPicPr>
      <xdr:blipFill>
        <a:blip xmlns:r="http://schemas.openxmlformats.org/officeDocument/2006/relationships" r:embed="rId299"/>
        <a:stretch>
          <a:fillRect/>
        </a:stretch>
      </xdr:blipFill>
      <xdr:spPr>
        <a:xfrm>
          <a:off x="2339687" y="401632016"/>
          <a:ext cx="554182" cy="365395"/>
        </a:xfrm>
        <a:prstGeom prst="rect">
          <a:avLst/>
        </a:prstGeom>
      </xdr:spPr>
    </xdr:pic>
    <xdr:clientData/>
  </xdr:oneCellAnchor>
  <xdr:twoCellAnchor editAs="oneCell">
    <xdr:from>
      <xdr:col>2</xdr:col>
      <xdr:colOff>466725</xdr:colOff>
      <xdr:row>781</xdr:row>
      <xdr:rowOff>57150</xdr:rowOff>
    </xdr:from>
    <xdr:to>
      <xdr:col>2</xdr:col>
      <xdr:colOff>1106614</xdr:colOff>
      <xdr:row>781</xdr:row>
      <xdr:rowOff>671946</xdr:rowOff>
    </xdr:to>
    <xdr:pic>
      <xdr:nvPicPr>
        <xdr:cNvPr id="702" name="Immagine 701">
          <a:extLst>
            <a:ext uri="{FF2B5EF4-FFF2-40B4-BE49-F238E27FC236}">
              <a16:creationId xmlns:a16="http://schemas.microsoft.com/office/drawing/2014/main" id="{85F12FD0-2D17-46A5-B69F-D839439BB273}"/>
            </a:ext>
          </a:extLst>
        </xdr:cNvPr>
        <xdr:cNvPicPr>
          <a:picLocks noChangeAspect="1"/>
        </xdr:cNvPicPr>
      </xdr:nvPicPr>
      <xdr:blipFill>
        <a:blip xmlns:r="http://schemas.openxmlformats.org/officeDocument/2006/relationships" r:embed="rId304"/>
        <a:stretch>
          <a:fillRect/>
        </a:stretch>
      </xdr:blipFill>
      <xdr:spPr>
        <a:xfrm>
          <a:off x="2295525" y="433301775"/>
          <a:ext cx="639889" cy="614796"/>
        </a:xfrm>
        <a:prstGeom prst="rect">
          <a:avLst/>
        </a:prstGeom>
      </xdr:spPr>
    </xdr:pic>
    <xdr:clientData/>
  </xdr:twoCellAnchor>
  <xdr:twoCellAnchor editAs="oneCell">
    <xdr:from>
      <xdr:col>2</xdr:col>
      <xdr:colOff>142875</xdr:colOff>
      <xdr:row>95</xdr:row>
      <xdr:rowOff>178594</xdr:rowOff>
    </xdr:from>
    <xdr:to>
      <xdr:col>2</xdr:col>
      <xdr:colOff>1357312</xdr:colOff>
      <xdr:row>95</xdr:row>
      <xdr:rowOff>525576</xdr:rowOff>
    </xdr:to>
    <xdr:pic>
      <xdr:nvPicPr>
        <xdr:cNvPr id="11" name="Immagine 10">
          <a:extLst>
            <a:ext uri="{FF2B5EF4-FFF2-40B4-BE49-F238E27FC236}">
              <a16:creationId xmlns:a16="http://schemas.microsoft.com/office/drawing/2014/main" id="{962231B6-6B4E-CD82-68A1-855B9C77CB5D}"/>
            </a:ext>
          </a:extLst>
        </xdr:cNvPr>
        <xdr:cNvPicPr>
          <a:picLocks noChangeAspect="1"/>
        </xdr:cNvPicPr>
      </xdr:nvPicPr>
      <xdr:blipFill>
        <a:blip xmlns:r="http://schemas.openxmlformats.org/officeDocument/2006/relationships" r:embed="rId392"/>
        <a:stretch>
          <a:fillRect/>
        </a:stretch>
      </xdr:blipFill>
      <xdr:spPr>
        <a:xfrm>
          <a:off x="1976438" y="36409313"/>
          <a:ext cx="1214437" cy="346982"/>
        </a:xfrm>
        <a:prstGeom prst="rect">
          <a:avLst/>
        </a:prstGeom>
      </xdr:spPr>
    </xdr:pic>
    <xdr:clientData/>
  </xdr:twoCellAnchor>
  <xdr:twoCellAnchor editAs="oneCell">
    <xdr:from>
      <xdr:col>2</xdr:col>
      <xdr:colOff>549116</xdr:colOff>
      <xdr:row>310</xdr:row>
      <xdr:rowOff>129065</xdr:rowOff>
    </xdr:from>
    <xdr:to>
      <xdr:col>2</xdr:col>
      <xdr:colOff>1066800</xdr:colOff>
      <xdr:row>310</xdr:row>
      <xdr:rowOff>763228</xdr:rowOff>
    </xdr:to>
    <xdr:pic>
      <xdr:nvPicPr>
        <xdr:cNvPr id="55" name="Immagine 54">
          <a:extLst>
            <a:ext uri="{FF2B5EF4-FFF2-40B4-BE49-F238E27FC236}">
              <a16:creationId xmlns:a16="http://schemas.microsoft.com/office/drawing/2014/main" id="{A4669B55-3307-D398-1A88-0D17DDF36CE6}"/>
            </a:ext>
          </a:extLst>
        </xdr:cNvPr>
        <xdr:cNvPicPr>
          <a:picLocks noChangeAspect="1"/>
        </xdr:cNvPicPr>
      </xdr:nvPicPr>
      <xdr:blipFill>
        <a:blip xmlns:r="http://schemas.openxmlformats.org/officeDocument/2006/relationships" r:embed="rId393"/>
        <a:stretch>
          <a:fillRect/>
        </a:stretch>
      </xdr:blipFill>
      <xdr:spPr>
        <a:xfrm>
          <a:off x="2423636" y="141579125"/>
          <a:ext cx="517684" cy="634163"/>
        </a:xfrm>
        <a:prstGeom prst="rect">
          <a:avLst/>
        </a:prstGeom>
      </xdr:spPr>
    </xdr:pic>
    <xdr:clientData/>
  </xdr:twoCellAnchor>
  <xdr:oneCellAnchor>
    <xdr:from>
      <xdr:col>2</xdr:col>
      <xdr:colOff>528206</xdr:colOff>
      <xdr:row>370</xdr:row>
      <xdr:rowOff>25978</xdr:rowOff>
    </xdr:from>
    <xdr:ext cx="458931" cy="731329"/>
    <xdr:pic>
      <xdr:nvPicPr>
        <xdr:cNvPr id="109" name="Immagine 108">
          <a:extLst>
            <a:ext uri="{FF2B5EF4-FFF2-40B4-BE49-F238E27FC236}">
              <a16:creationId xmlns:a16="http://schemas.microsoft.com/office/drawing/2014/main" id="{6610858F-8D1D-4646-B3B5-3CE3900C432D}"/>
            </a:ext>
          </a:extLst>
        </xdr:cNvPr>
        <xdr:cNvPicPr>
          <a:picLocks noChangeAspect="1"/>
        </xdr:cNvPicPr>
      </xdr:nvPicPr>
      <xdr:blipFill>
        <a:blip xmlns:r="http://schemas.openxmlformats.org/officeDocument/2006/relationships" r:embed="rId160"/>
        <a:stretch>
          <a:fillRect/>
        </a:stretch>
      </xdr:blipFill>
      <xdr:spPr>
        <a:xfrm>
          <a:off x="2361769" y="172833291"/>
          <a:ext cx="458931" cy="731329"/>
        </a:xfrm>
        <a:prstGeom prst="rect">
          <a:avLst/>
        </a:prstGeom>
      </xdr:spPr>
    </xdr:pic>
    <xdr:clientData/>
  </xdr:oneCellAnchor>
  <xdr:twoCellAnchor editAs="oneCell">
    <xdr:from>
      <xdr:col>2</xdr:col>
      <xdr:colOff>581242</xdr:colOff>
      <xdr:row>421</xdr:row>
      <xdr:rowOff>175347</xdr:rowOff>
    </xdr:from>
    <xdr:to>
      <xdr:col>2</xdr:col>
      <xdr:colOff>1039091</xdr:colOff>
      <xdr:row>421</xdr:row>
      <xdr:rowOff>929123</xdr:rowOff>
    </xdr:to>
    <xdr:pic>
      <xdr:nvPicPr>
        <xdr:cNvPr id="571" name="Immagine 570">
          <a:extLst>
            <a:ext uri="{FF2B5EF4-FFF2-40B4-BE49-F238E27FC236}">
              <a16:creationId xmlns:a16="http://schemas.microsoft.com/office/drawing/2014/main" id="{5C6A019D-DB4D-10DC-F117-E5689D57D202}"/>
            </a:ext>
          </a:extLst>
        </xdr:cNvPr>
        <xdr:cNvPicPr>
          <a:picLocks noChangeAspect="1"/>
        </xdr:cNvPicPr>
      </xdr:nvPicPr>
      <xdr:blipFill>
        <a:blip xmlns:r="http://schemas.openxmlformats.org/officeDocument/2006/relationships" r:embed="rId394"/>
        <a:stretch>
          <a:fillRect/>
        </a:stretch>
      </xdr:blipFill>
      <xdr:spPr>
        <a:xfrm>
          <a:off x="2408310" y="234957938"/>
          <a:ext cx="457849" cy="753776"/>
        </a:xfrm>
        <a:prstGeom prst="rect">
          <a:avLst/>
        </a:prstGeom>
      </xdr:spPr>
    </xdr:pic>
    <xdr:clientData/>
  </xdr:twoCellAnchor>
  <xdr:twoCellAnchor editAs="oneCell">
    <xdr:from>
      <xdr:col>2</xdr:col>
      <xdr:colOff>285750</xdr:colOff>
      <xdr:row>481</xdr:row>
      <xdr:rowOff>226218</xdr:rowOff>
    </xdr:from>
    <xdr:to>
      <xdr:col>2</xdr:col>
      <xdr:colOff>1262062</xdr:colOff>
      <xdr:row>481</xdr:row>
      <xdr:rowOff>908586</xdr:rowOff>
    </xdr:to>
    <xdr:pic>
      <xdr:nvPicPr>
        <xdr:cNvPr id="600" name="Immagine 599">
          <a:extLst>
            <a:ext uri="{FF2B5EF4-FFF2-40B4-BE49-F238E27FC236}">
              <a16:creationId xmlns:a16="http://schemas.microsoft.com/office/drawing/2014/main" id="{B5B72123-D62D-B223-C228-73E59CCFE3FF}"/>
            </a:ext>
          </a:extLst>
        </xdr:cNvPr>
        <xdr:cNvPicPr>
          <a:picLocks noChangeAspect="1"/>
        </xdr:cNvPicPr>
      </xdr:nvPicPr>
      <xdr:blipFill>
        <a:blip xmlns:r="http://schemas.openxmlformats.org/officeDocument/2006/relationships" r:embed="rId395"/>
        <a:stretch>
          <a:fillRect/>
        </a:stretch>
      </xdr:blipFill>
      <xdr:spPr>
        <a:xfrm>
          <a:off x="2119313" y="258520406"/>
          <a:ext cx="976312" cy="682368"/>
        </a:xfrm>
        <a:prstGeom prst="rect">
          <a:avLst/>
        </a:prstGeom>
      </xdr:spPr>
    </xdr:pic>
    <xdr:clientData/>
  </xdr:twoCellAnchor>
  <xdr:twoCellAnchor editAs="oneCell">
    <xdr:from>
      <xdr:col>2</xdr:col>
      <xdr:colOff>273843</xdr:colOff>
      <xdr:row>482</xdr:row>
      <xdr:rowOff>190499</xdr:rowOff>
    </xdr:from>
    <xdr:to>
      <xdr:col>2</xdr:col>
      <xdr:colOff>1282849</xdr:colOff>
      <xdr:row>482</xdr:row>
      <xdr:rowOff>785812</xdr:rowOff>
    </xdr:to>
    <xdr:pic>
      <xdr:nvPicPr>
        <xdr:cNvPr id="612" name="Immagine 611">
          <a:extLst>
            <a:ext uri="{FF2B5EF4-FFF2-40B4-BE49-F238E27FC236}">
              <a16:creationId xmlns:a16="http://schemas.microsoft.com/office/drawing/2014/main" id="{ED10DD70-4C19-B73F-3337-F014A06D0456}"/>
            </a:ext>
          </a:extLst>
        </xdr:cNvPr>
        <xdr:cNvPicPr>
          <a:picLocks noChangeAspect="1"/>
        </xdr:cNvPicPr>
      </xdr:nvPicPr>
      <xdr:blipFill>
        <a:blip xmlns:r="http://schemas.openxmlformats.org/officeDocument/2006/relationships" r:embed="rId396"/>
        <a:stretch>
          <a:fillRect/>
        </a:stretch>
      </xdr:blipFill>
      <xdr:spPr>
        <a:xfrm>
          <a:off x="2107406" y="259568155"/>
          <a:ext cx="1009006" cy="595313"/>
        </a:xfrm>
        <a:prstGeom prst="rect">
          <a:avLst/>
        </a:prstGeom>
      </xdr:spPr>
    </xdr:pic>
    <xdr:clientData/>
  </xdr:twoCellAnchor>
  <xdr:twoCellAnchor editAs="oneCell">
    <xdr:from>
      <xdr:col>2</xdr:col>
      <xdr:colOff>214312</xdr:colOff>
      <xdr:row>822</xdr:row>
      <xdr:rowOff>83344</xdr:rowOff>
    </xdr:from>
    <xdr:to>
      <xdr:col>2</xdr:col>
      <xdr:colOff>1237415</xdr:colOff>
      <xdr:row>822</xdr:row>
      <xdr:rowOff>928688</xdr:rowOff>
    </xdr:to>
    <xdr:pic>
      <xdr:nvPicPr>
        <xdr:cNvPr id="636" name="Immagine 635">
          <a:extLst>
            <a:ext uri="{FF2B5EF4-FFF2-40B4-BE49-F238E27FC236}">
              <a16:creationId xmlns:a16="http://schemas.microsoft.com/office/drawing/2014/main" id="{10CE4B1C-D61D-678C-AFD4-38C8142712FE}"/>
            </a:ext>
          </a:extLst>
        </xdr:cNvPr>
        <xdr:cNvPicPr>
          <a:picLocks noChangeAspect="1"/>
        </xdr:cNvPicPr>
      </xdr:nvPicPr>
      <xdr:blipFill>
        <a:blip xmlns:r="http://schemas.openxmlformats.org/officeDocument/2006/relationships" r:embed="rId397"/>
        <a:stretch>
          <a:fillRect/>
        </a:stretch>
      </xdr:blipFill>
      <xdr:spPr>
        <a:xfrm>
          <a:off x="2047875" y="461855344"/>
          <a:ext cx="1023103" cy="845344"/>
        </a:xfrm>
        <a:prstGeom prst="rect">
          <a:avLst/>
        </a:prstGeom>
      </xdr:spPr>
    </xdr:pic>
    <xdr:clientData/>
  </xdr:twoCellAnchor>
  <xdr:oneCellAnchor>
    <xdr:from>
      <xdr:col>2</xdr:col>
      <xdr:colOff>173182</xdr:colOff>
      <xdr:row>859</xdr:row>
      <xdr:rowOff>129886</xdr:rowOff>
    </xdr:from>
    <xdr:ext cx="1073727" cy="614831"/>
    <xdr:pic>
      <xdr:nvPicPr>
        <xdr:cNvPr id="649" name="Immagine 648">
          <a:extLst>
            <a:ext uri="{FF2B5EF4-FFF2-40B4-BE49-F238E27FC236}">
              <a16:creationId xmlns:a16="http://schemas.microsoft.com/office/drawing/2014/main" id="{F919DA3C-0E03-4B7C-B582-8AC2A23D3A8B}"/>
            </a:ext>
          </a:extLst>
        </xdr:cNvPr>
        <xdr:cNvPicPr>
          <a:picLocks noChangeAspect="1"/>
        </xdr:cNvPicPr>
      </xdr:nvPicPr>
      <xdr:blipFill>
        <a:blip xmlns:r="http://schemas.openxmlformats.org/officeDocument/2006/relationships" r:embed="rId339"/>
        <a:stretch>
          <a:fillRect/>
        </a:stretch>
      </xdr:blipFill>
      <xdr:spPr>
        <a:xfrm>
          <a:off x="2006745" y="481559105"/>
          <a:ext cx="1073727" cy="614831"/>
        </a:xfrm>
        <a:prstGeom prst="rect">
          <a:avLst/>
        </a:prstGeom>
      </xdr:spPr>
    </xdr:pic>
    <xdr:clientData/>
  </xdr:oneCellAnchor>
  <xdr:twoCellAnchor editAs="oneCell">
    <xdr:from>
      <xdr:col>2</xdr:col>
      <xdr:colOff>488156</xdr:colOff>
      <xdr:row>855</xdr:row>
      <xdr:rowOff>95250</xdr:rowOff>
    </xdr:from>
    <xdr:to>
      <xdr:col>2</xdr:col>
      <xdr:colOff>1036243</xdr:colOff>
      <xdr:row>855</xdr:row>
      <xdr:rowOff>964406</xdr:rowOff>
    </xdr:to>
    <xdr:pic>
      <xdr:nvPicPr>
        <xdr:cNvPr id="672" name="Immagine 671">
          <a:extLst>
            <a:ext uri="{FF2B5EF4-FFF2-40B4-BE49-F238E27FC236}">
              <a16:creationId xmlns:a16="http://schemas.microsoft.com/office/drawing/2014/main" id="{08F0E9D4-5D2B-1EF7-C5DD-D4A4F85B6630}"/>
            </a:ext>
          </a:extLst>
        </xdr:cNvPr>
        <xdr:cNvPicPr>
          <a:picLocks noChangeAspect="1"/>
        </xdr:cNvPicPr>
      </xdr:nvPicPr>
      <xdr:blipFill>
        <a:blip xmlns:r="http://schemas.openxmlformats.org/officeDocument/2006/relationships" r:embed="rId398"/>
        <a:stretch>
          <a:fillRect/>
        </a:stretch>
      </xdr:blipFill>
      <xdr:spPr>
        <a:xfrm>
          <a:off x="2321719" y="481524469"/>
          <a:ext cx="548087" cy="869156"/>
        </a:xfrm>
        <a:prstGeom prst="rect">
          <a:avLst/>
        </a:prstGeom>
      </xdr:spPr>
    </xdr:pic>
    <xdr:clientData/>
  </xdr:twoCellAnchor>
  <xdr:twoCellAnchor editAs="oneCell">
    <xdr:from>
      <xdr:col>2</xdr:col>
      <xdr:colOff>523875</xdr:colOff>
      <xdr:row>856</xdr:row>
      <xdr:rowOff>119063</xdr:rowOff>
    </xdr:from>
    <xdr:to>
      <xdr:col>2</xdr:col>
      <xdr:colOff>1071962</xdr:colOff>
      <xdr:row>856</xdr:row>
      <xdr:rowOff>988219</xdr:rowOff>
    </xdr:to>
    <xdr:pic>
      <xdr:nvPicPr>
        <xdr:cNvPr id="674" name="Immagine 673">
          <a:extLst>
            <a:ext uri="{FF2B5EF4-FFF2-40B4-BE49-F238E27FC236}">
              <a16:creationId xmlns:a16="http://schemas.microsoft.com/office/drawing/2014/main" id="{28AF5202-6DFD-43F9-83ED-BB4F88F01EB2}"/>
            </a:ext>
          </a:extLst>
        </xdr:cNvPr>
        <xdr:cNvPicPr>
          <a:picLocks noChangeAspect="1"/>
        </xdr:cNvPicPr>
      </xdr:nvPicPr>
      <xdr:blipFill>
        <a:blip xmlns:r="http://schemas.openxmlformats.org/officeDocument/2006/relationships" r:embed="rId398"/>
        <a:stretch>
          <a:fillRect/>
        </a:stretch>
      </xdr:blipFill>
      <xdr:spPr>
        <a:xfrm>
          <a:off x="2357438" y="482631751"/>
          <a:ext cx="548087" cy="869156"/>
        </a:xfrm>
        <a:prstGeom prst="rect">
          <a:avLst/>
        </a:prstGeom>
      </xdr:spPr>
    </xdr:pic>
    <xdr:clientData/>
  </xdr:twoCellAnchor>
  <xdr:twoCellAnchor editAs="oneCell">
    <xdr:from>
      <xdr:col>2</xdr:col>
      <xdr:colOff>500063</xdr:colOff>
      <xdr:row>857</xdr:row>
      <xdr:rowOff>130969</xdr:rowOff>
    </xdr:from>
    <xdr:to>
      <xdr:col>2</xdr:col>
      <xdr:colOff>1048150</xdr:colOff>
      <xdr:row>857</xdr:row>
      <xdr:rowOff>1000125</xdr:rowOff>
    </xdr:to>
    <xdr:pic>
      <xdr:nvPicPr>
        <xdr:cNvPr id="676" name="Immagine 675">
          <a:extLst>
            <a:ext uri="{FF2B5EF4-FFF2-40B4-BE49-F238E27FC236}">
              <a16:creationId xmlns:a16="http://schemas.microsoft.com/office/drawing/2014/main" id="{E52092C8-E49D-4BB3-BE2A-81218AC6B792}"/>
            </a:ext>
          </a:extLst>
        </xdr:cNvPr>
        <xdr:cNvPicPr>
          <a:picLocks noChangeAspect="1"/>
        </xdr:cNvPicPr>
      </xdr:nvPicPr>
      <xdr:blipFill>
        <a:blip xmlns:r="http://schemas.openxmlformats.org/officeDocument/2006/relationships" r:embed="rId398"/>
        <a:stretch>
          <a:fillRect/>
        </a:stretch>
      </xdr:blipFill>
      <xdr:spPr>
        <a:xfrm>
          <a:off x="2333626" y="483727125"/>
          <a:ext cx="548087" cy="869156"/>
        </a:xfrm>
        <a:prstGeom prst="rect">
          <a:avLst/>
        </a:prstGeom>
      </xdr:spPr>
    </xdr:pic>
    <xdr:clientData/>
  </xdr:twoCellAnchor>
  <xdr:twoCellAnchor editAs="oneCell">
    <xdr:from>
      <xdr:col>2</xdr:col>
      <xdr:colOff>511969</xdr:colOff>
      <xdr:row>858</xdr:row>
      <xdr:rowOff>83344</xdr:rowOff>
    </xdr:from>
    <xdr:to>
      <xdr:col>2</xdr:col>
      <xdr:colOff>1060056</xdr:colOff>
      <xdr:row>858</xdr:row>
      <xdr:rowOff>952500</xdr:rowOff>
    </xdr:to>
    <xdr:pic>
      <xdr:nvPicPr>
        <xdr:cNvPr id="677" name="Immagine 676">
          <a:extLst>
            <a:ext uri="{FF2B5EF4-FFF2-40B4-BE49-F238E27FC236}">
              <a16:creationId xmlns:a16="http://schemas.microsoft.com/office/drawing/2014/main" id="{F1C4B21F-9AD4-4874-9F22-A82C03C72CC2}"/>
            </a:ext>
          </a:extLst>
        </xdr:cNvPr>
        <xdr:cNvPicPr>
          <a:picLocks noChangeAspect="1"/>
        </xdr:cNvPicPr>
      </xdr:nvPicPr>
      <xdr:blipFill>
        <a:blip xmlns:r="http://schemas.openxmlformats.org/officeDocument/2006/relationships" r:embed="rId398"/>
        <a:stretch>
          <a:fillRect/>
        </a:stretch>
      </xdr:blipFill>
      <xdr:spPr>
        <a:xfrm>
          <a:off x="2345532" y="484762969"/>
          <a:ext cx="548087" cy="869156"/>
        </a:xfrm>
        <a:prstGeom prst="rect">
          <a:avLst/>
        </a:prstGeom>
      </xdr:spPr>
    </xdr:pic>
    <xdr:clientData/>
  </xdr:twoCellAnchor>
  <xdr:oneCellAnchor>
    <xdr:from>
      <xdr:col>2</xdr:col>
      <xdr:colOff>372340</xdr:colOff>
      <xdr:row>926</xdr:row>
      <xdr:rowOff>112569</xdr:rowOff>
    </xdr:from>
    <xdr:ext cx="853707" cy="545522"/>
    <xdr:pic>
      <xdr:nvPicPr>
        <xdr:cNvPr id="678" name="Immagine 677">
          <a:extLst>
            <a:ext uri="{FF2B5EF4-FFF2-40B4-BE49-F238E27FC236}">
              <a16:creationId xmlns:a16="http://schemas.microsoft.com/office/drawing/2014/main" id="{2112C8DE-03B2-46DE-B9AF-2319C2CBF730}"/>
            </a:ext>
          </a:extLst>
        </xdr:cNvPr>
        <xdr:cNvPicPr>
          <a:picLocks noChangeAspect="1"/>
        </xdr:cNvPicPr>
      </xdr:nvPicPr>
      <xdr:blipFill>
        <a:blip xmlns:r="http://schemas.openxmlformats.org/officeDocument/2006/relationships" r:embed="rId365"/>
        <a:stretch>
          <a:fillRect/>
        </a:stretch>
      </xdr:blipFill>
      <xdr:spPr>
        <a:xfrm>
          <a:off x="2205903" y="536691538"/>
          <a:ext cx="853707" cy="545522"/>
        </a:xfrm>
        <a:prstGeom prst="rect">
          <a:avLst/>
        </a:prstGeom>
      </xdr:spPr>
    </xdr:pic>
    <xdr:clientData/>
  </xdr:oneCellAnchor>
  <xdr:twoCellAnchor editAs="oneCell">
    <xdr:from>
      <xdr:col>2</xdr:col>
      <xdr:colOff>345282</xdr:colOff>
      <xdr:row>271</xdr:row>
      <xdr:rowOff>119062</xdr:rowOff>
    </xdr:from>
    <xdr:to>
      <xdr:col>2</xdr:col>
      <xdr:colOff>1202531</xdr:colOff>
      <xdr:row>271</xdr:row>
      <xdr:rowOff>795665</xdr:rowOff>
    </xdr:to>
    <xdr:pic>
      <xdr:nvPicPr>
        <xdr:cNvPr id="526" name="Immagine 525">
          <a:extLst>
            <a:ext uri="{FF2B5EF4-FFF2-40B4-BE49-F238E27FC236}">
              <a16:creationId xmlns:a16="http://schemas.microsoft.com/office/drawing/2014/main" id="{1F3E49C2-3D87-6AFF-416C-E3B0496CC9D7}"/>
            </a:ext>
          </a:extLst>
        </xdr:cNvPr>
        <xdr:cNvPicPr>
          <a:picLocks noChangeAspect="1"/>
        </xdr:cNvPicPr>
      </xdr:nvPicPr>
      <xdr:blipFill>
        <a:blip xmlns:r="http://schemas.openxmlformats.org/officeDocument/2006/relationships" r:embed="rId399"/>
        <a:stretch>
          <a:fillRect/>
        </a:stretch>
      </xdr:blipFill>
      <xdr:spPr>
        <a:xfrm>
          <a:off x="2178845" y="116133562"/>
          <a:ext cx="857249" cy="676603"/>
        </a:xfrm>
        <a:prstGeom prst="rect">
          <a:avLst/>
        </a:prstGeom>
      </xdr:spPr>
    </xdr:pic>
    <xdr:clientData/>
  </xdr:twoCellAnchor>
  <xdr:oneCellAnchor>
    <xdr:from>
      <xdr:col>2</xdr:col>
      <xdr:colOff>476250</xdr:colOff>
      <xdr:row>567</xdr:row>
      <xdr:rowOff>69273</xdr:rowOff>
    </xdr:from>
    <xdr:ext cx="614796" cy="439140"/>
    <xdr:pic>
      <xdr:nvPicPr>
        <xdr:cNvPr id="540" name="Immagine 539">
          <a:extLst>
            <a:ext uri="{FF2B5EF4-FFF2-40B4-BE49-F238E27FC236}">
              <a16:creationId xmlns:a16="http://schemas.microsoft.com/office/drawing/2014/main" id="{FCA6F269-0A2C-466E-9FF4-52FB0DBEF5B3}"/>
            </a:ext>
          </a:extLst>
        </xdr:cNvPr>
        <xdr:cNvPicPr>
          <a:picLocks noChangeAspect="1"/>
        </xdr:cNvPicPr>
      </xdr:nvPicPr>
      <xdr:blipFill>
        <a:blip xmlns:r="http://schemas.openxmlformats.org/officeDocument/2006/relationships" r:embed="rId276"/>
        <a:stretch>
          <a:fillRect/>
        </a:stretch>
      </xdr:blipFill>
      <xdr:spPr>
        <a:xfrm>
          <a:off x="2309813" y="327538773"/>
          <a:ext cx="614796" cy="439140"/>
        </a:xfrm>
        <a:prstGeom prst="rect">
          <a:avLst/>
        </a:prstGeom>
      </xdr:spPr>
    </xdr:pic>
    <xdr:clientData/>
  </xdr:oneCellAnchor>
  <xdr:twoCellAnchor editAs="oneCell">
    <xdr:from>
      <xdr:col>2</xdr:col>
      <xdr:colOff>337704</xdr:colOff>
      <xdr:row>28</xdr:row>
      <xdr:rowOff>173181</xdr:rowOff>
    </xdr:from>
    <xdr:to>
      <xdr:col>2</xdr:col>
      <xdr:colOff>1246909</xdr:colOff>
      <xdr:row>28</xdr:row>
      <xdr:rowOff>704188</xdr:rowOff>
    </xdr:to>
    <xdr:pic>
      <xdr:nvPicPr>
        <xdr:cNvPr id="88" name="Immagine 87">
          <a:extLst>
            <a:ext uri="{FF2B5EF4-FFF2-40B4-BE49-F238E27FC236}">
              <a16:creationId xmlns:a16="http://schemas.microsoft.com/office/drawing/2014/main" id="{D2C31BBB-1F6B-E141-0441-871027499470}"/>
            </a:ext>
          </a:extLst>
        </xdr:cNvPr>
        <xdr:cNvPicPr>
          <a:picLocks noChangeAspect="1"/>
        </xdr:cNvPicPr>
      </xdr:nvPicPr>
      <xdr:blipFill>
        <a:blip xmlns:r="http://schemas.openxmlformats.org/officeDocument/2006/relationships" r:embed="rId400"/>
        <a:stretch>
          <a:fillRect/>
        </a:stretch>
      </xdr:blipFill>
      <xdr:spPr>
        <a:xfrm>
          <a:off x="2164772" y="12806795"/>
          <a:ext cx="909205" cy="531007"/>
        </a:xfrm>
        <a:prstGeom prst="rect">
          <a:avLst/>
        </a:prstGeom>
      </xdr:spPr>
    </xdr:pic>
    <xdr:clientData/>
  </xdr:twoCellAnchor>
  <xdr:twoCellAnchor editAs="oneCell">
    <xdr:from>
      <xdr:col>2</xdr:col>
      <xdr:colOff>225137</xdr:colOff>
      <xdr:row>73</xdr:row>
      <xdr:rowOff>173182</xdr:rowOff>
    </xdr:from>
    <xdr:to>
      <xdr:col>2</xdr:col>
      <xdr:colOff>1324842</xdr:colOff>
      <xdr:row>73</xdr:row>
      <xdr:rowOff>557632</xdr:rowOff>
    </xdr:to>
    <xdr:pic>
      <xdr:nvPicPr>
        <xdr:cNvPr id="107" name="Immagine 106">
          <a:extLst>
            <a:ext uri="{FF2B5EF4-FFF2-40B4-BE49-F238E27FC236}">
              <a16:creationId xmlns:a16="http://schemas.microsoft.com/office/drawing/2014/main" id="{2E5CA731-1420-91CE-A8F7-28F0FA88755A}"/>
            </a:ext>
          </a:extLst>
        </xdr:cNvPr>
        <xdr:cNvPicPr>
          <a:picLocks noChangeAspect="1"/>
        </xdr:cNvPicPr>
      </xdr:nvPicPr>
      <xdr:blipFill>
        <a:blip xmlns:r="http://schemas.openxmlformats.org/officeDocument/2006/relationships" r:embed="rId401"/>
        <a:stretch>
          <a:fillRect/>
        </a:stretch>
      </xdr:blipFill>
      <xdr:spPr>
        <a:xfrm>
          <a:off x="2052205" y="28349864"/>
          <a:ext cx="1099705" cy="384450"/>
        </a:xfrm>
        <a:prstGeom prst="rect">
          <a:avLst/>
        </a:prstGeom>
      </xdr:spPr>
    </xdr:pic>
    <xdr:clientData/>
  </xdr:twoCellAnchor>
  <xdr:twoCellAnchor editAs="oneCell">
    <xdr:from>
      <xdr:col>2</xdr:col>
      <xdr:colOff>207818</xdr:colOff>
      <xdr:row>117</xdr:row>
      <xdr:rowOff>207818</xdr:rowOff>
    </xdr:from>
    <xdr:to>
      <xdr:col>2</xdr:col>
      <xdr:colOff>1324841</xdr:colOff>
      <xdr:row>117</xdr:row>
      <xdr:rowOff>572271</xdr:rowOff>
    </xdr:to>
    <xdr:pic>
      <xdr:nvPicPr>
        <xdr:cNvPr id="146" name="Immagine 145">
          <a:extLst>
            <a:ext uri="{FF2B5EF4-FFF2-40B4-BE49-F238E27FC236}">
              <a16:creationId xmlns:a16="http://schemas.microsoft.com/office/drawing/2014/main" id="{99B1C3D0-9BDD-2A94-0DFB-87968971D617}"/>
            </a:ext>
          </a:extLst>
        </xdr:cNvPr>
        <xdr:cNvPicPr>
          <a:picLocks noChangeAspect="1"/>
        </xdr:cNvPicPr>
      </xdr:nvPicPr>
      <xdr:blipFill>
        <a:blip xmlns:r="http://schemas.openxmlformats.org/officeDocument/2006/relationships" r:embed="rId402"/>
        <a:stretch>
          <a:fillRect/>
        </a:stretch>
      </xdr:blipFill>
      <xdr:spPr>
        <a:xfrm>
          <a:off x="2034886" y="47001545"/>
          <a:ext cx="1117023" cy="364453"/>
        </a:xfrm>
        <a:prstGeom prst="rect">
          <a:avLst/>
        </a:prstGeom>
      </xdr:spPr>
    </xdr:pic>
    <xdr:clientData/>
  </xdr:twoCellAnchor>
  <xdr:twoCellAnchor editAs="oneCell">
    <xdr:from>
      <xdr:col>2</xdr:col>
      <xdr:colOff>77932</xdr:colOff>
      <xdr:row>217</xdr:row>
      <xdr:rowOff>103909</xdr:rowOff>
    </xdr:from>
    <xdr:to>
      <xdr:col>2</xdr:col>
      <xdr:colOff>1422002</xdr:colOff>
      <xdr:row>217</xdr:row>
      <xdr:rowOff>519546</xdr:rowOff>
    </xdr:to>
    <xdr:pic>
      <xdr:nvPicPr>
        <xdr:cNvPr id="605" name="Immagine 604">
          <a:extLst>
            <a:ext uri="{FF2B5EF4-FFF2-40B4-BE49-F238E27FC236}">
              <a16:creationId xmlns:a16="http://schemas.microsoft.com/office/drawing/2014/main" id="{310BC5C7-A20D-15C7-C84B-B6EA4CA0734D}"/>
            </a:ext>
          </a:extLst>
        </xdr:cNvPr>
        <xdr:cNvPicPr>
          <a:picLocks noChangeAspect="1"/>
        </xdr:cNvPicPr>
      </xdr:nvPicPr>
      <xdr:blipFill>
        <a:blip xmlns:r="http://schemas.openxmlformats.org/officeDocument/2006/relationships" r:embed="rId403"/>
        <a:stretch>
          <a:fillRect/>
        </a:stretch>
      </xdr:blipFill>
      <xdr:spPr>
        <a:xfrm>
          <a:off x="1905000" y="92773500"/>
          <a:ext cx="1344070" cy="415637"/>
        </a:xfrm>
        <a:prstGeom prst="rect">
          <a:avLst/>
        </a:prstGeom>
      </xdr:spPr>
    </xdr:pic>
    <xdr:clientData/>
  </xdr:twoCellAnchor>
  <xdr:twoCellAnchor editAs="oneCell">
    <xdr:from>
      <xdr:col>2</xdr:col>
      <xdr:colOff>580506</xdr:colOff>
      <xdr:row>347</xdr:row>
      <xdr:rowOff>47799</xdr:rowOff>
    </xdr:from>
    <xdr:to>
      <xdr:col>2</xdr:col>
      <xdr:colOff>982980</xdr:colOff>
      <xdr:row>347</xdr:row>
      <xdr:rowOff>745969</xdr:rowOff>
    </xdr:to>
    <xdr:pic>
      <xdr:nvPicPr>
        <xdr:cNvPr id="681" name="Immagine 680">
          <a:extLst>
            <a:ext uri="{FF2B5EF4-FFF2-40B4-BE49-F238E27FC236}">
              <a16:creationId xmlns:a16="http://schemas.microsoft.com/office/drawing/2014/main" id="{2F5A871C-1767-44DA-8E3B-1B05A6884AA1}"/>
            </a:ext>
          </a:extLst>
        </xdr:cNvPr>
        <xdr:cNvPicPr>
          <a:picLocks noChangeAspect="1"/>
        </xdr:cNvPicPr>
      </xdr:nvPicPr>
      <xdr:blipFill>
        <a:blip xmlns:r="http://schemas.openxmlformats.org/officeDocument/2006/relationships" r:embed="rId404"/>
        <a:stretch>
          <a:fillRect/>
        </a:stretch>
      </xdr:blipFill>
      <xdr:spPr>
        <a:xfrm>
          <a:off x="2455026" y="169173699"/>
          <a:ext cx="402474" cy="698170"/>
        </a:xfrm>
        <a:prstGeom prst="rect">
          <a:avLst/>
        </a:prstGeom>
      </xdr:spPr>
    </xdr:pic>
    <xdr:clientData/>
  </xdr:twoCellAnchor>
  <xdr:twoCellAnchor editAs="oneCell">
    <xdr:from>
      <xdr:col>2</xdr:col>
      <xdr:colOff>520930</xdr:colOff>
      <xdr:row>397</xdr:row>
      <xdr:rowOff>197429</xdr:rowOff>
    </xdr:from>
    <xdr:to>
      <xdr:col>2</xdr:col>
      <xdr:colOff>1057145</xdr:colOff>
      <xdr:row>397</xdr:row>
      <xdr:rowOff>861061</xdr:rowOff>
    </xdr:to>
    <xdr:pic>
      <xdr:nvPicPr>
        <xdr:cNvPr id="692" name="Immagine 691">
          <a:extLst>
            <a:ext uri="{FF2B5EF4-FFF2-40B4-BE49-F238E27FC236}">
              <a16:creationId xmlns:a16="http://schemas.microsoft.com/office/drawing/2014/main" id="{9161578D-68E0-A31E-C6C2-3066719838E7}"/>
            </a:ext>
          </a:extLst>
        </xdr:cNvPr>
        <xdr:cNvPicPr>
          <a:picLocks noChangeAspect="1"/>
        </xdr:cNvPicPr>
      </xdr:nvPicPr>
      <xdr:blipFill>
        <a:blip xmlns:r="http://schemas.openxmlformats.org/officeDocument/2006/relationships" r:embed="rId405"/>
        <a:stretch>
          <a:fillRect/>
        </a:stretch>
      </xdr:blipFill>
      <xdr:spPr>
        <a:xfrm>
          <a:off x="2395450" y="209282609"/>
          <a:ext cx="536215" cy="663632"/>
        </a:xfrm>
        <a:prstGeom prst="rect">
          <a:avLst/>
        </a:prstGeom>
      </xdr:spPr>
    </xdr:pic>
    <xdr:clientData/>
  </xdr:twoCellAnchor>
  <xdr:twoCellAnchor editAs="oneCell">
    <xdr:from>
      <xdr:col>2</xdr:col>
      <xdr:colOff>502227</xdr:colOff>
      <xdr:row>399</xdr:row>
      <xdr:rowOff>199159</xdr:rowOff>
    </xdr:from>
    <xdr:to>
      <xdr:col>2</xdr:col>
      <xdr:colOff>1065068</xdr:colOff>
      <xdr:row>399</xdr:row>
      <xdr:rowOff>932296</xdr:rowOff>
    </xdr:to>
    <xdr:pic>
      <xdr:nvPicPr>
        <xdr:cNvPr id="703" name="Immagine 702">
          <a:extLst>
            <a:ext uri="{FF2B5EF4-FFF2-40B4-BE49-F238E27FC236}">
              <a16:creationId xmlns:a16="http://schemas.microsoft.com/office/drawing/2014/main" id="{0099BDDE-CD02-4ABC-58EF-0D8620A7E328}"/>
            </a:ext>
          </a:extLst>
        </xdr:cNvPr>
        <xdr:cNvPicPr>
          <a:picLocks noChangeAspect="1"/>
        </xdr:cNvPicPr>
      </xdr:nvPicPr>
      <xdr:blipFill>
        <a:blip xmlns:r="http://schemas.openxmlformats.org/officeDocument/2006/relationships" r:embed="rId406"/>
        <a:stretch>
          <a:fillRect/>
        </a:stretch>
      </xdr:blipFill>
      <xdr:spPr>
        <a:xfrm>
          <a:off x="2329295" y="216104932"/>
          <a:ext cx="562841" cy="733137"/>
        </a:xfrm>
        <a:prstGeom prst="rect">
          <a:avLst/>
        </a:prstGeom>
      </xdr:spPr>
    </xdr:pic>
    <xdr:clientData/>
  </xdr:twoCellAnchor>
  <xdr:twoCellAnchor editAs="oneCell">
    <xdr:from>
      <xdr:col>2</xdr:col>
      <xdr:colOff>519546</xdr:colOff>
      <xdr:row>412</xdr:row>
      <xdr:rowOff>25979</xdr:rowOff>
    </xdr:from>
    <xdr:to>
      <xdr:col>2</xdr:col>
      <xdr:colOff>976580</xdr:colOff>
      <xdr:row>412</xdr:row>
      <xdr:rowOff>822615</xdr:rowOff>
    </xdr:to>
    <xdr:pic>
      <xdr:nvPicPr>
        <xdr:cNvPr id="346" name="Immagine 345">
          <a:extLst>
            <a:ext uri="{FF2B5EF4-FFF2-40B4-BE49-F238E27FC236}">
              <a16:creationId xmlns:a16="http://schemas.microsoft.com/office/drawing/2014/main" id="{455C903C-41C5-BA87-7F96-8DFB04795A83}"/>
            </a:ext>
          </a:extLst>
        </xdr:cNvPr>
        <xdr:cNvPicPr>
          <a:picLocks noChangeAspect="1"/>
        </xdr:cNvPicPr>
      </xdr:nvPicPr>
      <xdr:blipFill>
        <a:blip xmlns:r="http://schemas.openxmlformats.org/officeDocument/2006/relationships" r:embed="rId407"/>
        <a:stretch>
          <a:fillRect/>
        </a:stretch>
      </xdr:blipFill>
      <xdr:spPr>
        <a:xfrm>
          <a:off x="2346614" y="215195729"/>
          <a:ext cx="457034" cy="796636"/>
        </a:xfrm>
        <a:prstGeom prst="rect">
          <a:avLst/>
        </a:prstGeom>
      </xdr:spPr>
    </xdr:pic>
    <xdr:clientData/>
  </xdr:twoCellAnchor>
  <xdr:twoCellAnchor editAs="oneCell">
    <xdr:from>
      <xdr:col>2</xdr:col>
      <xdr:colOff>519546</xdr:colOff>
      <xdr:row>502</xdr:row>
      <xdr:rowOff>60614</xdr:rowOff>
    </xdr:from>
    <xdr:to>
      <xdr:col>2</xdr:col>
      <xdr:colOff>921510</xdr:colOff>
      <xdr:row>502</xdr:row>
      <xdr:rowOff>736023</xdr:rowOff>
    </xdr:to>
    <xdr:pic>
      <xdr:nvPicPr>
        <xdr:cNvPr id="401" name="Immagine 400">
          <a:extLst>
            <a:ext uri="{FF2B5EF4-FFF2-40B4-BE49-F238E27FC236}">
              <a16:creationId xmlns:a16="http://schemas.microsoft.com/office/drawing/2014/main" id="{8A5DBF72-CCC9-C9F5-CB30-3DB12992E205}"/>
            </a:ext>
          </a:extLst>
        </xdr:cNvPr>
        <xdr:cNvPicPr>
          <a:picLocks noChangeAspect="1"/>
        </xdr:cNvPicPr>
      </xdr:nvPicPr>
      <xdr:blipFill>
        <a:blip xmlns:r="http://schemas.openxmlformats.org/officeDocument/2006/relationships" r:embed="rId408"/>
        <a:stretch>
          <a:fillRect/>
        </a:stretch>
      </xdr:blipFill>
      <xdr:spPr>
        <a:xfrm>
          <a:off x="2346614" y="279610705"/>
          <a:ext cx="401964" cy="675409"/>
        </a:xfrm>
        <a:prstGeom prst="rect">
          <a:avLst/>
        </a:prstGeom>
      </xdr:spPr>
    </xdr:pic>
    <xdr:clientData/>
  </xdr:twoCellAnchor>
  <xdr:twoCellAnchor editAs="oneCell">
    <xdr:from>
      <xdr:col>2</xdr:col>
      <xdr:colOff>129887</xdr:colOff>
      <xdr:row>633</xdr:row>
      <xdr:rowOff>164523</xdr:rowOff>
    </xdr:from>
    <xdr:to>
      <xdr:col>2</xdr:col>
      <xdr:colOff>1342159</xdr:colOff>
      <xdr:row>633</xdr:row>
      <xdr:rowOff>532696</xdr:rowOff>
    </xdr:to>
    <xdr:pic>
      <xdr:nvPicPr>
        <xdr:cNvPr id="447" name="Immagine 446">
          <a:extLst>
            <a:ext uri="{FF2B5EF4-FFF2-40B4-BE49-F238E27FC236}">
              <a16:creationId xmlns:a16="http://schemas.microsoft.com/office/drawing/2014/main" id="{E7617744-92A2-4416-7857-6E485B964703}"/>
            </a:ext>
          </a:extLst>
        </xdr:cNvPr>
        <xdr:cNvPicPr>
          <a:picLocks noChangeAspect="1"/>
        </xdr:cNvPicPr>
      </xdr:nvPicPr>
      <xdr:blipFill>
        <a:blip xmlns:r="http://schemas.openxmlformats.org/officeDocument/2006/relationships" r:embed="rId409"/>
        <a:stretch>
          <a:fillRect/>
        </a:stretch>
      </xdr:blipFill>
      <xdr:spPr>
        <a:xfrm>
          <a:off x="1956955" y="376384705"/>
          <a:ext cx="1212272" cy="374523"/>
        </a:xfrm>
        <a:prstGeom prst="rect">
          <a:avLst/>
        </a:prstGeom>
      </xdr:spPr>
    </xdr:pic>
    <xdr:clientData/>
  </xdr:twoCellAnchor>
  <xdr:twoCellAnchor editAs="oneCell">
    <xdr:from>
      <xdr:col>2</xdr:col>
      <xdr:colOff>346365</xdr:colOff>
      <xdr:row>319</xdr:row>
      <xdr:rowOff>251114</xdr:rowOff>
    </xdr:from>
    <xdr:to>
      <xdr:col>2</xdr:col>
      <xdr:colOff>1203615</xdr:colOff>
      <xdr:row>319</xdr:row>
      <xdr:rowOff>753107</xdr:rowOff>
    </xdr:to>
    <xdr:pic>
      <xdr:nvPicPr>
        <xdr:cNvPr id="732" name="Immagine 731">
          <a:extLst>
            <a:ext uri="{FF2B5EF4-FFF2-40B4-BE49-F238E27FC236}">
              <a16:creationId xmlns:a16="http://schemas.microsoft.com/office/drawing/2014/main" id="{8151571C-70BE-BD31-DF3C-4A7CF4D96418}"/>
            </a:ext>
          </a:extLst>
        </xdr:cNvPr>
        <xdr:cNvPicPr>
          <a:picLocks noChangeAspect="1"/>
        </xdr:cNvPicPr>
      </xdr:nvPicPr>
      <xdr:blipFill>
        <a:blip xmlns:r="http://schemas.openxmlformats.org/officeDocument/2006/relationships" r:embed="rId410"/>
        <a:stretch>
          <a:fillRect/>
        </a:stretch>
      </xdr:blipFill>
      <xdr:spPr>
        <a:xfrm>
          <a:off x="2173433" y="152798319"/>
          <a:ext cx="857250" cy="501993"/>
        </a:xfrm>
        <a:prstGeom prst="rect">
          <a:avLst/>
        </a:prstGeom>
      </xdr:spPr>
    </xdr:pic>
    <xdr:clientData/>
  </xdr:twoCellAnchor>
  <xdr:twoCellAnchor editAs="oneCell">
    <xdr:from>
      <xdr:col>2</xdr:col>
      <xdr:colOff>363682</xdr:colOff>
      <xdr:row>321</xdr:row>
      <xdr:rowOff>251114</xdr:rowOff>
    </xdr:from>
    <xdr:to>
      <xdr:col>2</xdr:col>
      <xdr:colOff>1220932</xdr:colOff>
      <xdr:row>321</xdr:row>
      <xdr:rowOff>753107</xdr:rowOff>
    </xdr:to>
    <xdr:pic>
      <xdr:nvPicPr>
        <xdr:cNvPr id="733" name="Immagine 732">
          <a:extLst>
            <a:ext uri="{FF2B5EF4-FFF2-40B4-BE49-F238E27FC236}">
              <a16:creationId xmlns:a16="http://schemas.microsoft.com/office/drawing/2014/main" id="{D4F597ED-64A0-4B8B-8C6E-06257500DFD6}"/>
            </a:ext>
          </a:extLst>
        </xdr:cNvPr>
        <xdr:cNvPicPr>
          <a:picLocks noChangeAspect="1"/>
        </xdr:cNvPicPr>
      </xdr:nvPicPr>
      <xdr:blipFill>
        <a:blip xmlns:r="http://schemas.openxmlformats.org/officeDocument/2006/relationships" r:embed="rId410"/>
        <a:stretch>
          <a:fillRect/>
        </a:stretch>
      </xdr:blipFill>
      <xdr:spPr>
        <a:xfrm>
          <a:off x="2190750" y="154876500"/>
          <a:ext cx="857250" cy="501993"/>
        </a:xfrm>
        <a:prstGeom prst="rect">
          <a:avLst/>
        </a:prstGeom>
      </xdr:spPr>
    </xdr:pic>
    <xdr:clientData/>
  </xdr:twoCellAnchor>
  <xdr:twoCellAnchor editAs="oneCell">
    <xdr:from>
      <xdr:col>2</xdr:col>
      <xdr:colOff>320386</xdr:colOff>
      <xdr:row>322</xdr:row>
      <xdr:rowOff>207818</xdr:rowOff>
    </xdr:from>
    <xdr:to>
      <xdr:col>2</xdr:col>
      <xdr:colOff>1177636</xdr:colOff>
      <xdr:row>322</xdr:row>
      <xdr:rowOff>709811</xdr:rowOff>
    </xdr:to>
    <xdr:pic>
      <xdr:nvPicPr>
        <xdr:cNvPr id="734" name="Immagine 733">
          <a:extLst>
            <a:ext uri="{FF2B5EF4-FFF2-40B4-BE49-F238E27FC236}">
              <a16:creationId xmlns:a16="http://schemas.microsoft.com/office/drawing/2014/main" id="{65D9B5E8-BEFE-4F1D-9291-1B94876C3B68}"/>
            </a:ext>
          </a:extLst>
        </xdr:cNvPr>
        <xdr:cNvPicPr>
          <a:picLocks noChangeAspect="1"/>
        </xdr:cNvPicPr>
      </xdr:nvPicPr>
      <xdr:blipFill>
        <a:blip xmlns:r="http://schemas.openxmlformats.org/officeDocument/2006/relationships" r:embed="rId410"/>
        <a:stretch>
          <a:fillRect/>
        </a:stretch>
      </xdr:blipFill>
      <xdr:spPr>
        <a:xfrm>
          <a:off x="2147454" y="155872295"/>
          <a:ext cx="857250" cy="501993"/>
        </a:xfrm>
        <a:prstGeom prst="rect">
          <a:avLst/>
        </a:prstGeom>
      </xdr:spPr>
    </xdr:pic>
    <xdr:clientData/>
  </xdr:twoCellAnchor>
  <xdr:twoCellAnchor editAs="oneCell">
    <xdr:from>
      <xdr:col>2</xdr:col>
      <xdr:colOff>329045</xdr:colOff>
      <xdr:row>330</xdr:row>
      <xdr:rowOff>285750</xdr:rowOff>
    </xdr:from>
    <xdr:to>
      <xdr:col>2</xdr:col>
      <xdr:colOff>1186295</xdr:colOff>
      <xdr:row>330</xdr:row>
      <xdr:rowOff>787743</xdr:rowOff>
    </xdr:to>
    <xdr:pic>
      <xdr:nvPicPr>
        <xdr:cNvPr id="735" name="Immagine 734">
          <a:extLst>
            <a:ext uri="{FF2B5EF4-FFF2-40B4-BE49-F238E27FC236}">
              <a16:creationId xmlns:a16="http://schemas.microsoft.com/office/drawing/2014/main" id="{769F7090-836E-48A2-86F7-395679E53EBF}"/>
            </a:ext>
          </a:extLst>
        </xdr:cNvPr>
        <xdr:cNvPicPr>
          <a:picLocks noChangeAspect="1"/>
        </xdr:cNvPicPr>
      </xdr:nvPicPr>
      <xdr:blipFill>
        <a:blip xmlns:r="http://schemas.openxmlformats.org/officeDocument/2006/relationships" r:embed="rId410"/>
        <a:stretch>
          <a:fillRect/>
        </a:stretch>
      </xdr:blipFill>
      <xdr:spPr>
        <a:xfrm>
          <a:off x="2156113" y="164384182"/>
          <a:ext cx="857250" cy="501993"/>
        </a:xfrm>
        <a:prstGeom prst="rect">
          <a:avLst/>
        </a:prstGeom>
      </xdr:spPr>
    </xdr:pic>
    <xdr:clientData/>
  </xdr:twoCellAnchor>
  <xdr:twoCellAnchor editAs="oneCell">
    <xdr:from>
      <xdr:col>2</xdr:col>
      <xdr:colOff>355022</xdr:colOff>
      <xdr:row>320</xdr:row>
      <xdr:rowOff>259772</xdr:rowOff>
    </xdr:from>
    <xdr:to>
      <xdr:col>2</xdr:col>
      <xdr:colOff>1212272</xdr:colOff>
      <xdr:row>320</xdr:row>
      <xdr:rowOff>761765</xdr:rowOff>
    </xdr:to>
    <xdr:pic>
      <xdr:nvPicPr>
        <xdr:cNvPr id="736" name="Immagine 735">
          <a:extLst>
            <a:ext uri="{FF2B5EF4-FFF2-40B4-BE49-F238E27FC236}">
              <a16:creationId xmlns:a16="http://schemas.microsoft.com/office/drawing/2014/main" id="{4499D3E0-48A1-4B99-8323-54DED21E6F89}"/>
            </a:ext>
          </a:extLst>
        </xdr:cNvPr>
        <xdr:cNvPicPr>
          <a:picLocks noChangeAspect="1"/>
        </xdr:cNvPicPr>
      </xdr:nvPicPr>
      <xdr:blipFill>
        <a:blip xmlns:r="http://schemas.openxmlformats.org/officeDocument/2006/relationships" r:embed="rId410"/>
        <a:stretch>
          <a:fillRect/>
        </a:stretch>
      </xdr:blipFill>
      <xdr:spPr>
        <a:xfrm>
          <a:off x="2182090" y="153846067"/>
          <a:ext cx="857250" cy="501993"/>
        </a:xfrm>
        <a:prstGeom prst="rect">
          <a:avLst/>
        </a:prstGeom>
      </xdr:spPr>
    </xdr:pic>
    <xdr:clientData/>
  </xdr:twoCellAnchor>
  <xdr:twoCellAnchor editAs="oneCell">
    <xdr:from>
      <xdr:col>2</xdr:col>
      <xdr:colOff>337705</xdr:colOff>
      <xdr:row>327</xdr:row>
      <xdr:rowOff>259773</xdr:rowOff>
    </xdr:from>
    <xdr:to>
      <xdr:col>2</xdr:col>
      <xdr:colOff>1194955</xdr:colOff>
      <xdr:row>327</xdr:row>
      <xdr:rowOff>761766</xdr:rowOff>
    </xdr:to>
    <xdr:pic>
      <xdr:nvPicPr>
        <xdr:cNvPr id="737" name="Immagine 736">
          <a:extLst>
            <a:ext uri="{FF2B5EF4-FFF2-40B4-BE49-F238E27FC236}">
              <a16:creationId xmlns:a16="http://schemas.microsoft.com/office/drawing/2014/main" id="{5D8F4419-7517-4D84-929D-6682C054A4C5}"/>
            </a:ext>
          </a:extLst>
        </xdr:cNvPr>
        <xdr:cNvPicPr>
          <a:picLocks noChangeAspect="1"/>
        </xdr:cNvPicPr>
      </xdr:nvPicPr>
      <xdr:blipFill>
        <a:blip xmlns:r="http://schemas.openxmlformats.org/officeDocument/2006/relationships" r:embed="rId410"/>
        <a:stretch>
          <a:fillRect/>
        </a:stretch>
      </xdr:blipFill>
      <xdr:spPr>
        <a:xfrm>
          <a:off x="2164773" y="161119705"/>
          <a:ext cx="857250" cy="501993"/>
        </a:xfrm>
        <a:prstGeom prst="rect">
          <a:avLst/>
        </a:prstGeom>
      </xdr:spPr>
    </xdr:pic>
    <xdr:clientData/>
  </xdr:twoCellAnchor>
  <xdr:twoCellAnchor editAs="oneCell">
    <xdr:from>
      <xdr:col>2</xdr:col>
      <xdr:colOff>337704</xdr:colOff>
      <xdr:row>328</xdr:row>
      <xdr:rowOff>268432</xdr:rowOff>
    </xdr:from>
    <xdr:to>
      <xdr:col>2</xdr:col>
      <xdr:colOff>1194954</xdr:colOff>
      <xdr:row>328</xdr:row>
      <xdr:rowOff>770425</xdr:rowOff>
    </xdr:to>
    <xdr:pic>
      <xdr:nvPicPr>
        <xdr:cNvPr id="738" name="Immagine 737">
          <a:extLst>
            <a:ext uri="{FF2B5EF4-FFF2-40B4-BE49-F238E27FC236}">
              <a16:creationId xmlns:a16="http://schemas.microsoft.com/office/drawing/2014/main" id="{826E040C-351E-40A1-A880-5C2EAC7E92FE}"/>
            </a:ext>
          </a:extLst>
        </xdr:cNvPr>
        <xdr:cNvPicPr>
          <a:picLocks noChangeAspect="1"/>
        </xdr:cNvPicPr>
      </xdr:nvPicPr>
      <xdr:blipFill>
        <a:blip xmlns:r="http://schemas.openxmlformats.org/officeDocument/2006/relationships" r:embed="rId410"/>
        <a:stretch>
          <a:fillRect/>
        </a:stretch>
      </xdr:blipFill>
      <xdr:spPr>
        <a:xfrm>
          <a:off x="2164772" y="162167455"/>
          <a:ext cx="857250" cy="501993"/>
        </a:xfrm>
        <a:prstGeom prst="rect">
          <a:avLst/>
        </a:prstGeom>
      </xdr:spPr>
    </xdr:pic>
    <xdr:clientData/>
  </xdr:twoCellAnchor>
  <xdr:twoCellAnchor editAs="oneCell">
    <xdr:from>
      <xdr:col>2</xdr:col>
      <xdr:colOff>320386</xdr:colOff>
      <xdr:row>323</xdr:row>
      <xdr:rowOff>242455</xdr:rowOff>
    </xdr:from>
    <xdr:to>
      <xdr:col>2</xdr:col>
      <xdr:colOff>1167886</xdr:colOff>
      <xdr:row>323</xdr:row>
      <xdr:rowOff>718705</xdr:rowOff>
    </xdr:to>
    <xdr:pic>
      <xdr:nvPicPr>
        <xdr:cNvPr id="739" name="Immagine 738">
          <a:extLst>
            <a:ext uri="{FF2B5EF4-FFF2-40B4-BE49-F238E27FC236}">
              <a16:creationId xmlns:a16="http://schemas.microsoft.com/office/drawing/2014/main" id="{D0961430-63A7-CB0E-783D-5B83D7217D0C}"/>
            </a:ext>
          </a:extLst>
        </xdr:cNvPr>
        <xdr:cNvPicPr>
          <a:picLocks noChangeAspect="1"/>
        </xdr:cNvPicPr>
      </xdr:nvPicPr>
      <xdr:blipFill>
        <a:blip xmlns:r="http://schemas.openxmlformats.org/officeDocument/2006/relationships" r:embed="rId411"/>
        <a:stretch>
          <a:fillRect/>
        </a:stretch>
      </xdr:blipFill>
      <xdr:spPr>
        <a:xfrm>
          <a:off x="2147454" y="156946023"/>
          <a:ext cx="847500" cy="476250"/>
        </a:xfrm>
        <a:prstGeom prst="rect">
          <a:avLst/>
        </a:prstGeom>
      </xdr:spPr>
    </xdr:pic>
    <xdr:clientData/>
  </xdr:twoCellAnchor>
  <xdr:twoCellAnchor editAs="oneCell">
    <xdr:from>
      <xdr:col>2</xdr:col>
      <xdr:colOff>329046</xdr:colOff>
      <xdr:row>325</xdr:row>
      <xdr:rowOff>259773</xdr:rowOff>
    </xdr:from>
    <xdr:to>
      <xdr:col>2</xdr:col>
      <xdr:colOff>1176546</xdr:colOff>
      <xdr:row>325</xdr:row>
      <xdr:rowOff>736023</xdr:rowOff>
    </xdr:to>
    <xdr:pic>
      <xdr:nvPicPr>
        <xdr:cNvPr id="740" name="Immagine 739">
          <a:extLst>
            <a:ext uri="{FF2B5EF4-FFF2-40B4-BE49-F238E27FC236}">
              <a16:creationId xmlns:a16="http://schemas.microsoft.com/office/drawing/2014/main" id="{30916E6D-4BE2-4E59-8250-0D7816F41CF9}"/>
            </a:ext>
          </a:extLst>
        </xdr:cNvPr>
        <xdr:cNvPicPr>
          <a:picLocks noChangeAspect="1"/>
        </xdr:cNvPicPr>
      </xdr:nvPicPr>
      <xdr:blipFill>
        <a:blip xmlns:r="http://schemas.openxmlformats.org/officeDocument/2006/relationships" r:embed="rId411"/>
        <a:stretch>
          <a:fillRect/>
        </a:stretch>
      </xdr:blipFill>
      <xdr:spPr>
        <a:xfrm>
          <a:off x="2156114" y="159041523"/>
          <a:ext cx="847500" cy="476250"/>
        </a:xfrm>
        <a:prstGeom prst="rect">
          <a:avLst/>
        </a:prstGeom>
      </xdr:spPr>
    </xdr:pic>
    <xdr:clientData/>
  </xdr:twoCellAnchor>
  <xdr:twoCellAnchor editAs="oneCell">
    <xdr:from>
      <xdr:col>2</xdr:col>
      <xdr:colOff>329045</xdr:colOff>
      <xdr:row>324</xdr:row>
      <xdr:rowOff>251115</xdr:rowOff>
    </xdr:from>
    <xdr:to>
      <xdr:col>2</xdr:col>
      <xdr:colOff>1166182</xdr:colOff>
      <xdr:row>324</xdr:row>
      <xdr:rowOff>718705</xdr:rowOff>
    </xdr:to>
    <xdr:pic>
      <xdr:nvPicPr>
        <xdr:cNvPr id="742" name="Immagine 741">
          <a:extLst>
            <a:ext uri="{FF2B5EF4-FFF2-40B4-BE49-F238E27FC236}">
              <a16:creationId xmlns:a16="http://schemas.microsoft.com/office/drawing/2014/main" id="{3070F009-A442-867B-3866-9AC6F22B6DEE}"/>
            </a:ext>
          </a:extLst>
        </xdr:cNvPr>
        <xdr:cNvPicPr>
          <a:picLocks noChangeAspect="1"/>
        </xdr:cNvPicPr>
      </xdr:nvPicPr>
      <xdr:blipFill>
        <a:blip xmlns:r="http://schemas.openxmlformats.org/officeDocument/2006/relationships" r:embed="rId412"/>
        <a:stretch>
          <a:fillRect/>
        </a:stretch>
      </xdr:blipFill>
      <xdr:spPr>
        <a:xfrm>
          <a:off x="2156113" y="157993774"/>
          <a:ext cx="837137" cy="467590"/>
        </a:xfrm>
        <a:prstGeom prst="rect">
          <a:avLst/>
        </a:prstGeom>
      </xdr:spPr>
    </xdr:pic>
    <xdr:clientData/>
  </xdr:twoCellAnchor>
  <xdr:twoCellAnchor editAs="oneCell">
    <xdr:from>
      <xdr:col>2</xdr:col>
      <xdr:colOff>311727</xdr:colOff>
      <xdr:row>326</xdr:row>
      <xdr:rowOff>259772</xdr:rowOff>
    </xdr:from>
    <xdr:to>
      <xdr:col>2</xdr:col>
      <xdr:colOff>1148864</xdr:colOff>
      <xdr:row>326</xdr:row>
      <xdr:rowOff>727362</xdr:rowOff>
    </xdr:to>
    <xdr:pic>
      <xdr:nvPicPr>
        <xdr:cNvPr id="743" name="Immagine 742">
          <a:extLst>
            <a:ext uri="{FF2B5EF4-FFF2-40B4-BE49-F238E27FC236}">
              <a16:creationId xmlns:a16="http://schemas.microsoft.com/office/drawing/2014/main" id="{526FDB00-877D-4D69-95AF-CAC48A591423}"/>
            </a:ext>
          </a:extLst>
        </xdr:cNvPr>
        <xdr:cNvPicPr>
          <a:picLocks noChangeAspect="1"/>
        </xdr:cNvPicPr>
      </xdr:nvPicPr>
      <xdr:blipFill>
        <a:blip xmlns:r="http://schemas.openxmlformats.org/officeDocument/2006/relationships" r:embed="rId412"/>
        <a:stretch>
          <a:fillRect/>
        </a:stretch>
      </xdr:blipFill>
      <xdr:spPr>
        <a:xfrm>
          <a:off x="2138795" y="160080613"/>
          <a:ext cx="837137" cy="467590"/>
        </a:xfrm>
        <a:prstGeom prst="rect">
          <a:avLst/>
        </a:prstGeom>
      </xdr:spPr>
    </xdr:pic>
    <xdr:clientData/>
  </xdr:twoCellAnchor>
  <xdr:twoCellAnchor editAs="oneCell">
    <xdr:from>
      <xdr:col>2</xdr:col>
      <xdr:colOff>320386</xdr:colOff>
      <xdr:row>329</xdr:row>
      <xdr:rowOff>303068</xdr:rowOff>
    </xdr:from>
    <xdr:to>
      <xdr:col>2</xdr:col>
      <xdr:colOff>1157523</xdr:colOff>
      <xdr:row>329</xdr:row>
      <xdr:rowOff>770658</xdr:rowOff>
    </xdr:to>
    <xdr:pic>
      <xdr:nvPicPr>
        <xdr:cNvPr id="745" name="Immagine 744">
          <a:extLst>
            <a:ext uri="{FF2B5EF4-FFF2-40B4-BE49-F238E27FC236}">
              <a16:creationId xmlns:a16="http://schemas.microsoft.com/office/drawing/2014/main" id="{F90CE0C0-B216-4539-96BA-23F02A6D16E7}"/>
            </a:ext>
          </a:extLst>
        </xdr:cNvPr>
        <xdr:cNvPicPr>
          <a:picLocks noChangeAspect="1"/>
        </xdr:cNvPicPr>
      </xdr:nvPicPr>
      <xdr:blipFill>
        <a:blip xmlns:r="http://schemas.openxmlformats.org/officeDocument/2006/relationships" r:embed="rId412"/>
        <a:stretch>
          <a:fillRect/>
        </a:stretch>
      </xdr:blipFill>
      <xdr:spPr>
        <a:xfrm>
          <a:off x="2147454" y="163241182"/>
          <a:ext cx="837137" cy="467590"/>
        </a:xfrm>
        <a:prstGeom prst="rect">
          <a:avLst/>
        </a:prstGeom>
      </xdr:spPr>
    </xdr:pic>
    <xdr:clientData/>
  </xdr:twoCellAnchor>
  <xdr:oneCellAnchor>
    <xdr:from>
      <xdr:col>2</xdr:col>
      <xdr:colOff>502227</xdr:colOff>
      <xdr:row>686</xdr:row>
      <xdr:rowOff>43296</xdr:rowOff>
    </xdr:from>
    <xdr:ext cx="554182" cy="365395"/>
    <xdr:pic>
      <xdr:nvPicPr>
        <xdr:cNvPr id="750" name="Immagine 749">
          <a:extLst>
            <a:ext uri="{FF2B5EF4-FFF2-40B4-BE49-F238E27FC236}">
              <a16:creationId xmlns:a16="http://schemas.microsoft.com/office/drawing/2014/main" id="{038A2138-9248-467E-AC3D-A10567EE74A4}"/>
            </a:ext>
          </a:extLst>
        </xdr:cNvPr>
        <xdr:cNvPicPr>
          <a:picLocks noChangeAspect="1"/>
        </xdr:cNvPicPr>
      </xdr:nvPicPr>
      <xdr:blipFill>
        <a:blip xmlns:r="http://schemas.openxmlformats.org/officeDocument/2006/relationships" r:embed="rId299"/>
        <a:stretch>
          <a:fillRect/>
        </a:stretch>
      </xdr:blipFill>
      <xdr:spPr>
        <a:xfrm>
          <a:off x="2329295" y="413558182"/>
          <a:ext cx="554182" cy="365395"/>
        </a:xfrm>
        <a:prstGeom prst="rect">
          <a:avLst/>
        </a:prstGeom>
      </xdr:spPr>
    </xdr:pic>
    <xdr:clientData/>
  </xdr:oneCellAnchor>
  <xdr:twoCellAnchor editAs="oneCell">
    <xdr:from>
      <xdr:col>2</xdr:col>
      <xdr:colOff>424296</xdr:colOff>
      <xdr:row>780</xdr:row>
      <xdr:rowOff>43296</xdr:rowOff>
    </xdr:from>
    <xdr:to>
      <xdr:col>2</xdr:col>
      <xdr:colOff>1073728</xdr:colOff>
      <xdr:row>780</xdr:row>
      <xdr:rowOff>705588</xdr:rowOff>
    </xdr:to>
    <xdr:pic>
      <xdr:nvPicPr>
        <xdr:cNvPr id="752" name="Immagine 751">
          <a:extLst>
            <a:ext uri="{FF2B5EF4-FFF2-40B4-BE49-F238E27FC236}">
              <a16:creationId xmlns:a16="http://schemas.microsoft.com/office/drawing/2014/main" id="{687BE8D9-52AA-9691-8257-04055E5DE6F2}"/>
            </a:ext>
          </a:extLst>
        </xdr:cNvPr>
        <xdr:cNvPicPr>
          <a:picLocks noChangeAspect="1"/>
        </xdr:cNvPicPr>
      </xdr:nvPicPr>
      <xdr:blipFill>
        <a:blip xmlns:r="http://schemas.openxmlformats.org/officeDocument/2006/relationships" r:embed="rId413"/>
        <a:stretch>
          <a:fillRect/>
        </a:stretch>
      </xdr:blipFill>
      <xdr:spPr>
        <a:xfrm>
          <a:off x="2251364" y="463590410"/>
          <a:ext cx="649432" cy="662292"/>
        </a:xfrm>
        <a:prstGeom prst="rect">
          <a:avLst/>
        </a:prstGeom>
      </xdr:spPr>
    </xdr:pic>
    <xdr:clientData/>
  </xdr:twoCellAnchor>
  <xdr:twoCellAnchor editAs="oneCell">
    <xdr:from>
      <xdr:col>2</xdr:col>
      <xdr:colOff>562841</xdr:colOff>
      <xdr:row>867</xdr:row>
      <xdr:rowOff>86591</xdr:rowOff>
    </xdr:from>
    <xdr:to>
      <xdr:col>2</xdr:col>
      <xdr:colOff>1011512</xdr:colOff>
      <xdr:row>867</xdr:row>
      <xdr:rowOff>1013114</xdr:rowOff>
    </xdr:to>
    <xdr:pic>
      <xdr:nvPicPr>
        <xdr:cNvPr id="756" name="Immagine 755">
          <a:extLst>
            <a:ext uri="{FF2B5EF4-FFF2-40B4-BE49-F238E27FC236}">
              <a16:creationId xmlns:a16="http://schemas.microsoft.com/office/drawing/2014/main" id="{50B55964-6006-2263-BE90-861FED04C3CF}"/>
            </a:ext>
          </a:extLst>
        </xdr:cNvPr>
        <xdr:cNvPicPr>
          <a:picLocks noChangeAspect="1"/>
        </xdr:cNvPicPr>
      </xdr:nvPicPr>
      <xdr:blipFill>
        <a:blip xmlns:r="http://schemas.openxmlformats.org/officeDocument/2006/relationships" r:embed="rId414"/>
        <a:stretch>
          <a:fillRect/>
        </a:stretch>
      </xdr:blipFill>
      <xdr:spPr>
        <a:xfrm>
          <a:off x="2389909" y="518090727"/>
          <a:ext cx="448671" cy="926523"/>
        </a:xfrm>
        <a:prstGeom prst="rect">
          <a:avLst/>
        </a:prstGeom>
      </xdr:spPr>
    </xdr:pic>
    <xdr:clientData/>
  </xdr:twoCellAnchor>
  <xdr:twoCellAnchor editAs="oneCell">
    <xdr:from>
      <xdr:col>2</xdr:col>
      <xdr:colOff>129540</xdr:colOff>
      <xdr:row>161</xdr:row>
      <xdr:rowOff>220980</xdr:rowOff>
    </xdr:from>
    <xdr:to>
      <xdr:col>2</xdr:col>
      <xdr:colOff>1388234</xdr:colOff>
      <xdr:row>162</xdr:row>
      <xdr:rowOff>726</xdr:rowOff>
    </xdr:to>
    <xdr:pic>
      <xdr:nvPicPr>
        <xdr:cNvPr id="52" name="Immagine 51">
          <a:extLst>
            <a:ext uri="{FF2B5EF4-FFF2-40B4-BE49-F238E27FC236}">
              <a16:creationId xmlns:a16="http://schemas.microsoft.com/office/drawing/2014/main" id="{811467C1-DE41-A6EF-6796-AB78325F10C6}"/>
            </a:ext>
          </a:extLst>
        </xdr:cNvPr>
        <xdr:cNvPicPr>
          <a:picLocks noChangeAspect="1"/>
        </xdr:cNvPicPr>
      </xdr:nvPicPr>
      <xdr:blipFill>
        <a:blip xmlns:r="http://schemas.openxmlformats.org/officeDocument/2006/relationships" r:embed="rId415"/>
        <a:stretch>
          <a:fillRect/>
        </a:stretch>
      </xdr:blipFill>
      <xdr:spPr>
        <a:xfrm>
          <a:off x="2004060" y="64213740"/>
          <a:ext cx="1258694" cy="327660"/>
        </a:xfrm>
        <a:prstGeom prst="rect">
          <a:avLst/>
        </a:prstGeom>
      </xdr:spPr>
    </xdr:pic>
    <xdr:clientData/>
  </xdr:twoCellAnchor>
  <xdr:twoCellAnchor editAs="oneCell">
    <xdr:from>
      <xdr:col>2</xdr:col>
      <xdr:colOff>495300</xdr:colOff>
      <xdr:row>289</xdr:row>
      <xdr:rowOff>129541</xdr:rowOff>
    </xdr:from>
    <xdr:to>
      <xdr:col>2</xdr:col>
      <xdr:colOff>975199</xdr:colOff>
      <xdr:row>289</xdr:row>
      <xdr:rowOff>731520</xdr:rowOff>
    </xdr:to>
    <xdr:pic>
      <xdr:nvPicPr>
        <xdr:cNvPr id="92" name="Immagine 91">
          <a:extLst>
            <a:ext uri="{FF2B5EF4-FFF2-40B4-BE49-F238E27FC236}">
              <a16:creationId xmlns:a16="http://schemas.microsoft.com/office/drawing/2014/main" id="{4C1C4791-7DAB-4C32-D5C5-E027C9ECE942}"/>
            </a:ext>
          </a:extLst>
        </xdr:cNvPr>
        <xdr:cNvPicPr>
          <a:picLocks noChangeAspect="1"/>
        </xdr:cNvPicPr>
      </xdr:nvPicPr>
      <xdr:blipFill>
        <a:blip xmlns:r="http://schemas.openxmlformats.org/officeDocument/2006/relationships" r:embed="rId416"/>
        <a:stretch>
          <a:fillRect/>
        </a:stretch>
      </xdr:blipFill>
      <xdr:spPr>
        <a:xfrm>
          <a:off x="2369820" y="125516641"/>
          <a:ext cx="479899" cy="601979"/>
        </a:xfrm>
        <a:prstGeom prst="rect">
          <a:avLst/>
        </a:prstGeom>
      </xdr:spPr>
    </xdr:pic>
    <xdr:clientData/>
  </xdr:twoCellAnchor>
  <xdr:twoCellAnchor editAs="oneCell">
    <xdr:from>
      <xdr:col>2</xdr:col>
      <xdr:colOff>541020</xdr:colOff>
      <xdr:row>351</xdr:row>
      <xdr:rowOff>53340</xdr:rowOff>
    </xdr:from>
    <xdr:to>
      <xdr:col>2</xdr:col>
      <xdr:colOff>999952</xdr:colOff>
      <xdr:row>351</xdr:row>
      <xdr:rowOff>821226</xdr:rowOff>
    </xdr:to>
    <xdr:pic>
      <xdr:nvPicPr>
        <xdr:cNvPr id="132" name="Immagine 131">
          <a:extLst>
            <a:ext uri="{FF2B5EF4-FFF2-40B4-BE49-F238E27FC236}">
              <a16:creationId xmlns:a16="http://schemas.microsoft.com/office/drawing/2014/main" id="{A0F5F131-0D49-4DE9-95D1-861754060A6F}"/>
            </a:ext>
          </a:extLst>
        </xdr:cNvPr>
        <xdr:cNvPicPr>
          <a:picLocks noChangeAspect="1"/>
        </xdr:cNvPicPr>
      </xdr:nvPicPr>
      <xdr:blipFill>
        <a:blip xmlns:r="http://schemas.openxmlformats.org/officeDocument/2006/relationships" r:embed="rId152"/>
        <a:stretch>
          <a:fillRect/>
        </a:stretch>
      </xdr:blipFill>
      <xdr:spPr>
        <a:xfrm>
          <a:off x="2415540" y="171739560"/>
          <a:ext cx="458932" cy="767886"/>
        </a:xfrm>
        <a:prstGeom prst="rect">
          <a:avLst/>
        </a:prstGeom>
      </xdr:spPr>
    </xdr:pic>
    <xdr:clientData/>
  </xdr:twoCellAnchor>
  <xdr:twoCellAnchor editAs="oneCell">
    <xdr:from>
      <xdr:col>2</xdr:col>
      <xdr:colOff>579120</xdr:colOff>
      <xdr:row>515</xdr:row>
      <xdr:rowOff>68581</xdr:rowOff>
    </xdr:from>
    <xdr:to>
      <xdr:col>2</xdr:col>
      <xdr:colOff>982980</xdr:colOff>
      <xdr:row>515</xdr:row>
      <xdr:rowOff>690055</xdr:rowOff>
    </xdr:to>
    <xdr:pic>
      <xdr:nvPicPr>
        <xdr:cNvPr id="167" name="Immagine 166">
          <a:extLst>
            <a:ext uri="{FF2B5EF4-FFF2-40B4-BE49-F238E27FC236}">
              <a16:creationId xmlns:a16="http://schemas.microsoft.com/office/drawing/2014/main" id="{28215B82-B716-0B8D-1EC1-9D27674EFE3D}"/>
            </a:ext>
          </a:extLst>
        </xdr:cNvPr>
        <xdr:cNvPicPr>
          <a:picLocks noChangeAspect="1"/>
        </xdr:cNvPicPr>
      </xdr:nvPicPr>
      <xdr:blipFill>
        <a:blip xmlns:r="http://schemas.openxmlformats.org/officeDocument/2006/relationships" r:embed="rId417"/>
        <a:stretch>
          <a:fillRect/>
        </a:stretch>
      </xdr:blipFill>
      <xdr:spPr>
        <a:xfrm>
          <a:off x="2453640" y="295640761"/>
          <a:ext cx="403860" cy="621474"/>
        </a:xfrm>
        <a:prstGeom prst="rect">
          <a:avLst/>
        </a:prstGeom>
      </xdr:spPr>
    </xdr:pic>
    <xdr:clientData/>
  </xdr:twoCellAnchor>
  <xdr:twoCellAnchor editAs="oneCell">
    <xdr:from>
      <xdr:col>2</xdr:col>
      <xdr:colOff>411480</xdr:colOff>
      <xdr:row>642</xdr:row>
      <xdr:rowOff>121920</xdr:rowOff>
    </xdr:from>
    <xdr:to>
      <xdr:col>2</xdr:col>
      <xdr:colOff>982980</xdr:colOff>
      <xdr:row>642</xdr:row>
      <xdr:rowOff>545442</xdr:rowOff>
    </xdr:to>
    <xdr:pic>
      <xdr:nvPicPr>
        <xdr:cNvPr id="680" name="Immagine 679">
          <a:extLst>
            <a:ext uri="{FF2B5EF4-FFF2-40B4-BE49-F238E27FC236}">
              <a16:creationId xmlns:a16="http://schemas.microsoft.com/office/drawing/2014/main" id="{3921FFD9-FD9A-401F-81BB-B6A6B392942C}"/>
            </a:ext>
          </a:extLst>
        </xdr:cNvPr>
        <xdr:cNvPicPr>
          <a:picLocks noChangeAspect="1"/>
        </xdr:cNvPicPr>
      </xdr:nvPicPr>
      <xdr:blipFill>
        <a:blip xmlns:r="http://schemas.openxmlformats.org/officeDocument/2006/relationships" r:embed="rId294"/>
        <a:stretch>
          <a:fillRect/>
        </a:stretch>
      </xdr:blipFill>
      <xdr:spPr>
        <a:xfrm>
          <a:off x="2286000" y="374789700"/>
          <a:ext cx="571500" cy="423522"/>
        </a:xfrm>
        <a:prstGeom prst="rect">
          <a:avLst/>
        </a:prstGeom>
      </xdr:spPr>
    </xdr:pic>
    <xdr:clientData/>
  </xdr:twoCellAnchor>
  <xdr:twoCellAnchor editAs="oneCell">
    <xdr:from>
      <xdr:col>2</xdr:col>
      <xdr:colOff>518161</xdr:colOff>
      <xdr:row>852</xdr:row>
      <xdr:rowOff>91441</xdr:rowOff>
    </xdr:from>
    <xdr:to>
      <xdr:col>2</xdr:col>
      <xdr:colOff>1104901</xdr:colOff>
      <xdr:row>852</xdr:row>
      <xdr:rowOff>875447</xdr:rowOff>
    </xdr:to>
    <xdr:pic>
      <xdr:nvPicPr>
        <xdr:cNvPr id="688" name="Immagine 687">
          <a:extLst>
            <a:ext uri="{FF2B5EF4-FFF2-40B4-BE49-F238E27FC236}">
              <a16:creationId xmlns:a16="http://schemas.microsoft.com/office/drawing/2014/main" id="{ABE1DBB8-1D6A-E369-C27D-E7B785E00C62}"/>
            </a:ext>
          </a:extLst>
        </xdr:cNvPr>
        <xdr:cNvPicPr>
          <a:picLocks noChangeAspect="1"/>
        </xdr:cNvPicPr>
      </xdr:nvPicPr>
      <xdr:blipFill>
        <a:blip xmlns:r="http://schemas.openxmlformats.org/officeDocument/2006/relationships" r:embed="rId418"/>
        <a:stretch>
          <a:fillRect/>
        </a:stretch>
      </xdr:blipFill>
      <xdr:spPr>
        <a:xfrm>
          <a:off x="2392681" y="486887521"/>
          <a:ext cx="586740" cy="784006"/>
        </a:xfrm>
        <a:prstGeom prst="rect">
          <a:avLst/>
        </a:prstGeom>
      </xdr:spPr>
    </xdr:pic>
    <xdr:clientData/>
  </xdr:twoCellAnchor>
  <xdr:twoCellAnchor editAs="oneCell">
    <xdr:from>
      <xdr:col>2</xdr:col>
      <xdr:colOff>495301</xdr:colOff>
      <xdr:row>853</xdr:row>
      <xdr:rowOff>68581</xdr:rowOff>
    </xdr:from>
    <xdr:to>
      <xdr:col>2</xdr:col>
      <xdr:colOff>1082041</xdr:colOff>
      <xdr:row>853</xdr:row>
      <xdr:rowOff>852587</xdr:rowOff>
    </xdr:to>
    <xdr:pic>
      <xdr:nvPicPr>
        <xdr:cNvPr id="690" name="Immagine 689">
          <a:extLst>
            <a:ext uri="{FF2B5EF4-FFF2-40B4-BE49-F238E27FC236}">
              <a16:creationId xmlns:a16="http://schemas.microsoft.com/office/drawing/2014/main" id="{ECAD0FED-E806-4339-9AE3-D5611B67A61C}"/>
            </a:ext>
          </a:extLst>
        </xdr:cNvPr>
        <xdr:cNvPicPr>
          <a:picLocks noChangeAspect="1"/>
        </xdr:cNvPicPr>
      </xdr:nvPicPr>
      <xdr:blipFill>
        <a:blip xmlns:r="http://schemas.openxmlformats.org/officeDocument/2006/relationships" r:embed="rId418"/>
        <a:stretch>
          <a:fillRect/>
        </a:stretch>
      </xdr:blipFill>
      <xdr:spPr>
        <a:xfrm>
          <a:off x="2369821" y="487771441"/>
          <a:ext cx="586740" cy="784006"/>
        </a:xfrm>
        <a:prstGeom prst="rect">
          <a:avLst/>
        </a:prstGeom>
      </xdr:spPr>
    </xdr:pic>
    <xdr:clientData/>
  </xdr:twoCellAnchor>
  <xdr:twoCellAnchor editAs="oneCell">
    <xdr:from>
      <xdr:col>2</xdr:col>
      <xdr:colOff>571501</xdr:colOff>
      <xdr:row>921</xdr:row>
      <xdr:rowOff>45721</xdr:rowOff>
    </xdr:from>
    <xdr:to>
      <xdr:col>2</xdr:col>
      <xdr:colOff>982521</xdr:colOff>
      <xdr:row>921</xdr:row>
      <xdr:rowOff>762001</xdr:rowOff>
    </xdr:to>
    <xdr:pic>
      <xdr:nvPicPr>
        <xdr:cNvPr id="313" name="Immagine 312">
          <a:extLst>
            <a:ext uri="{FF2B5EF4-FFF2-40B4-BE49-F238E27FC236}">
              <a16:creationId xmlns:a16="http://schemas.microsoft.com/office/drawing/2014/main" id="{90D7F87E-A30B-8EC0-2A35-45206D86A776}"/>
            </a:ext>
          </a:extLst>
        </xdr:cNvPr>
        <xdr:cNvPicPr>
          <a:picLocks noChangeAspect="1"/>
        </xdr:cNvPicPr>
      </xdr:nvPicPr>
      <xdr:blipFill>
        <a:blip xmlns:r="http://schemas.openxmlformats.org/officeDocument/2006/relationships" r:embed="rId419"/>
        <a:stretch>
          <a:fillRect/>
        </a:stretch>
      </xdr:blipFill>
      <xdr:spPr>
        <a:xfrm>
          <a:off x="2446021" y="550057321"/>
          <a:ext cx="411020" cy="716280"/>
        </a:xfrm>
        <a:prstGeom prst="rect">
          <a:avLst/>
        </a:prstGeom>
      </xdr:spPr>
    </xdr:pic>
    <xdr:clientData/>
  </xdr:twoCellAnchor>
  <xdr:twoCellAnchor editAs="oneCell">
    <xdr:from>
      <xdr:col>2</xdr:col>
      <xdr:colOff>251460</xdr:colOff>
      <xdr:row>140</xdr:row>
      <xdr:rowOff>129540</xdr:rowOff>
    </xdr:from>
    <xdr:to>
      <xdr:col>2</xdr:col>
      <xdr:colOff>1278081</xdr:colOff>
      <xdr:row>140</xdr:row>
      <xdr:rowOff>533316</xdr:rowOff>
    </xdr:to>
    <xdr:pic>
      <xdr:nvPicPr>
        <xdr:cNvPr id="705" name="Immagine 704">
          <a:extLst>
            <a:ext uri="{FF2B5EF4-FFF2-40B4-BE49-F238E27FC236}">
              <a16:creationId xmlns:a16="http://schemas.microsoft.com/office/drawing/2014/main" id="{C45FE997-92A1-4B5E-8664-EB3C6C25111E}"/>
            </a:ext>
          </a:extLst>
        </xdr:cNvPr>
        <xdr:cNvPicPr>
          <a:picLocks noChangeAspect="1"/>
        </xdr:cNvPicPr>
      </xdr:nvPicPr>
      <xdr:blipFill>
        <a:blip xmlns:r="http://schemas.openxmlformats.org/officeDocument/2006/relationships" r:embed="rId55"/>
        <a:stretch>
          <a:fillRect/>
        </a:stretch>
      </xdr:blipFill>
      <xdr:spPr>
        <a:xfrm>
          <a:off x="2125980" y="58018680"/>
          <a:ext cx="1026621" cy="403776"/>
        </a:xfrm>
        <a:prstGeom prst="rect">
          <a:avLst/>
        </a:prstGeom>
      </xdr:spPr>
    </xdr:pic>
    <xdr:clientData/>
  </xdr:twoCellAnchor>
  <xdr:twoCellAnchor editAs="oneCell">
    <xdr:from>
      <xdr:col>2</xdr:col>
      <xdr:colOff>259080</xdr:colOff>
      <xdr:row>141</xdr:row>
      <xdr:rowOff>137160</xdr:rowOff>
    </xdr:from>
    <xdr:to>
      <xdr:col>2</xdr:col>
      <xdr:colOff>1285701</xdr:colOff>
      <xdr:row>141</xdr:row>
      <xdr:rowOff>540936</xdr:rowOff>
    </xdr:to>
    <xdr:pic>
      <xdr:nvPicPr>
        <xdr:cNvPr id="706" name="Immagine 705">
          <a:extLst>
            <a:ext uri="{FF2B5EF4-FFF2-40B4-BE49-F238E27FC236}">
              <a16:creationId xmlns:a16="http://schemas.microsoft.com/office/drawing/2014/main" id="{B844B769-FA0B-4655-829A-CA8821D0B4F3}"/>
            </a:ext>
          </a:extLst>
        </xdr:cNvPr>
        <xdr:cNvPicPr>
          <a:picLocks noChangeAspect="1"/>
        </xdr:cNvPicPr>
      </xdr:nvPicPr>
      <xdr:blipFill>
        <a:blip xmlns:r="http://schemas.openxmlformats.org/officeDocument/2006/relationships" r:embed="rId55"/>
        <a:stretch>
          <a:fillRect/>
        </a:stretch>
      </xdr:blipFill>
      <xdr:spPr>
        <a:xfrm>
          <a:off x="2133600" y="58696860"/>
          <a:ext cx="1026621" cy="403776"/>
        </a:xfrm>
        <a:prstGeom prst="rect">
          <a:avLst/>
        </a:prstGeom>
      </xdr:spPr>
    </xdr:pic>
    <xdr:clientData/>
  </xdr:twoCellAnchor>
  <xdr:twoCellAnchor editAs="oneCell">
    <xdr:from>
      <xdr:col>2</xdr:col>
      <xdr:colOff>274320</xdr:colOff>
      <xdr:row>142</xdr:row>
      <xdr:rowOff>114300</xdr:rowOff>
    </xdr:from>
    <xdr:to>
      <xdr:col>2</xdr:col>
      <xdr:colOff>1300941</xdr:colOff>
      <xdr:row>142</xdr:row>
      <xdr:rowOff>518076</xdr:rowOff>
    </xdr:to>
    <xdr:pic>
      <xdr:nvPicPr>
        <xdr:cNvPr id="707" name="Immagine 706">
          <a:extLst>
            <a:ext uri="{FF2B5EF4-FFF2-40B4-BE49-F238E27FC236}">
              <a16:creationId xmlns:a16="http://schemas.microsoft.com/office/drawing/2014/main" id="{BEA594E7-54E8-4374-AFBE-09694B25CFB8}"/>
            </a:ext>
          </a:extLst>
        </xdr:cNvPr>
        <xdr:cNvPicPr>
          <a:picLocks noChangeAspect="1"/>
        </xdr:cNvPicPr>
      </xdr:nvPicPr>
      <xdr:blipFill>
        <a:blip xmlns:r="http://schemas.openxmlformats.org/officeDocument/2006/relationships" r:embed="rId55"/>
        <a:stretch>
          <a:fillRect/>
        </a:stretch>
      </xdr:blipFill>
      <xdr:spPr>
        <a:xfrm>
          <a:off x="2148840" y="59344560"/>
          <a:ext cx="1026621" cy="403776"/>
        </a:xfrm>
        <a:prstGeom prst="rect">
          <a:avLst/>
        </a:prstGeom>
      </xdr:spPr>
    </xdr:pic>
    <xdr:clientData/>
  </xdr:twoCellAnchor>
  <xdr:twoCellAnchor editAs="oneCell">
    <xdr:from>
      <xdr:col>2</xdr:col>
      <xdr:colOff>533400</xdr:colOff>
      <xdr:row>342</xdr:row>
      <xdr:rowOff>57150</xdr:rowOff>
    </xdr:from>
    <xdr:to>
      <xdr:col>2</xdr:col>
      <xdr:colOff>969736</xdr:colOff>
      <xdr:row>342</xdr:row>
      <xdr:rowOff>800100</xdr:rowOff>
    </xdr:to>
    <xdr:pic>
      <xdr:nvPicPr>
        <xdr:cNvPr id="50" name="Immagine 49">
          <a:extLst>
            <a:ext uri="{FF2B5EF4-FFF2-40B4-BE49-F238E27FC236}">
              <a16:creationId xmlns:a16="http://schemas.microsoft.com/office/drawing/2014/main" id="{83F951B0-2454-31BB-B29A-DEBB5659DA3B}"/>
            </a:ext>
          </a:extLst>
        </xdr:cNvPr>
        <xdr:cNvPicPr>
          <a:picLocks noChangeAspect="1"/>
        </xdr:cNvPicPr>
      </xdr:nvPicPr>
      <xdr:blipFill>
        <a:blip xmlns:r="http://schemas.openxmlformats.org/officeDocument/2006/relationships" r:embed="rId420"/>
        <a:stretch>
          <a:fillRect/>
        </a:stretch>
      </xdr:blipFill>
      <xdr:spPr>
        <a:xfrm>
          <a:off x="2409825" y="163344225"/>
          <a:ext cx="436336" cy="742950"/>
        </a:xfrm>
        <a:prstGeom prst="rect">
          <a:avLst/>
        </a:prstGeom>
      </xdr:spPr>
    </xdr:pic>
    <xdr:clientData/>
  </xdr:twoCellAnchor>
  <xdr:twoCellAnchor editAs="oneCell">
    <xdr:from>
      <xdr:col>2</xdr:col>
      <xdr:colOff>523875</xdr:colOff>
      <xdr:row>343</xdr:row>
      <xdr:rowOff>47625</xdr:rowOff>
    </xdr:from>
    <xdr:to>
      <xdr:col>2</xdr:col>
      <xdr:colOff>960211</xdr:colOff>
      <xdr:row>343</xdr:row>
      <xdr:rowOff>790575</xdr:rowOff>
    </xdr:to>
    <xdr:pic>
      <xdr:nvPicPr>
        <xdr:cNvPr id="56" name="Immagine 55">
          <a:extLst>
            <a:ext uri="{FF2B5EF4-FFF2-40B4-BE49-F238E27FC236}">
              <a16:creationId xmlns:a16="http://schemas.microsoft.com/office/drawing/2014/main" id="{57622305-3930-4DCD-BDB8-82C55BD76B44}"/>
            </a:ext>
          </a:extLst>
        </xdr:cNvPr>
        <xdr:cNvPicPr>
          <a:picLocks noChangeAspect="1"/>
        </xdr:cNvPicPr>
      </xdr:nvPicPr>
      <xdr:blipFill>
        <a:blip xmlns:r="http://schemas.openxmlformats.org/officeDocument/2006/relationships" r:embed="rId420"/>
        <a:stretch>
          <a:fillRect/>
        </a:stretch>
      </xdr:blipFill>
      <xdr:spPr>
        <a:xfrm>
          <a:off x="2400300" y="164191950"/>
          <a:ext cx="436336" cy="742950"/>
        </a:xfrm>
        <a:prstGeom prst="rect">
          <a:avLst/>
        </a:prstGeom>
      </xdr:spPr>
    </xdr:pic>
    <xdr:clientData/>
  </xdr:twoCellAnchor>
  <xdr:oneCellAnchor>
    <xdr:from>
      <xdr:col>2</xdr:col>
      <xdr:colOff>580506</xdr:colOff>
      <xdr:row>348</xdr:row>
      <xdr:rowOff>47799</xdr:rowOff>
    </xdr:from>
    <xdr:ext cx="402474" cy="698170"/>
    <xdr:pic>
      <xdr:nvPicPr>
        <xdr:cNvPr id="83" name="Immagine 82">
          <a:extLst>
            <a:ext uri="{FF2B5EF4-FFF2-40B4-BE49-F238E27FC236}">
              <a16:creationId xmlns:a16="http://schemas.microsoft.com/office/drawing/2014/main" id="{5A78F156-0F82-432A-8C37-FDAFCFAE853E}"/>
            </a:ext>
          </a:extLst>
        </xdr:cNvPr>
        <xdr:cNvPicPr>
          <a:picLocks noChangeAspect="1"/>
        </xdr:cNvPicPr>
      </xdr:nvPicPr>
      <xdr:blipFill>
        <a:blip xmlns:r="http://schemas.openxmlformats.org/officeDocument/2006/relationships" r:embed="rId404"/>
        <a:stretch>
          <a:fillRect/>
        </a:stretch>
      </xdr:blipFill>
      <xdr:spPr>
        <a:xfrm>
          <a:off x="2456931" y="167621124"/>
          <a:ext cx="402474" cy="698170"/>
        </a:xfrm>
        <a:prstGeom prst="rect">
          <a:avLst/>
        </a:prstGeom>
      </xdr:spPr>
    </xdr:pic>
    <xdr:clientData/>
  </xdr:oneCellAnchor>
  <xdr:oneCellAnchor>
    <xdr:from>
      <xdr:col>2</xdr:col>
      <xdr:colOff>519545</xdr:colOff>
      <xdr:row>354</xdr:row>
      <xdr:rowOff>25977</xdr:rowOff>
    </xdr:from>
    <xdr:ext cx="458932" cy="767886"/>
    <xdr:pic>
      <xdr:nvPicPr>
        <xdr:cNvPr id="85" name="Immagine 84">
          <a:extLst>
            <a:ext uri="{FF2B5EF4-FFF2-40B4-BE49-F238E27FC236}">
              <a16:creationId xmlns:a16="http://schemas.microsoft.com/office/drawing/2014/main" id="{7C386FCB-A479-4C41-B95D-18723B7776F9}"/>
            </a:ext>
          </a:extLst>
        </xdr:cNvPr>
        <xdr:cNvPicPr>
          <a:picLocks noChangeAspect="1"/>
        </xdr:cNvPicPr>
      </xdr:nvPicPr>
      <xdr:blipFill>
        <a:blip xmlns:r="http://schemas.openxmlformats.org/officeDocument/2006/relationships" r:embed="rId152"/>
        <a:stretch>
          <a:fillRect/>
        </a:stretch>
      </xdr:blipFill>
      <xdr:spPr>
        <a:xfrm>
          <a:off x="2395970" y="172104627"/>
          <a:ext cx="458932" cy="767886"/>
        </a:xfrm>
        <a:prstGeom prst="rect">
          <a:avLst/>
        </a:prstGeom>
      </xdr:spPr>
    </xdr:pic>
    <xdr:clientData/>
  </xdr:oneCellAnchor>
  <xdr:twoCellAnchor editAs="oneCell">
    <xdr:from>
      <xdr:col>2</xdr:col>
      <xdr:colOff>533401</xdr:colOff>
      <xdr:row>419</xdr:row>
      <xdr:rowOff>85725</xdr:rowOff>
    </xdr:from>
    <xdr:to>
      <xdr:col>2</xdr:col>
      <xdr:colOff>1070243</xdr:colOff>
      <xdr:row>419</xdr:row>
      <xdr:rowOff>952500</xdr:rowOff>
    </xdr:to>
    <xdr:pic>
      <xdr:nvPicPr>
        <xdr:cNvPr id="91" name="Immagine 90">
          <a:extLst>
            <a:ext uri="{FF2B5EF4-FFF2-40B4-BE49-F238E27FC236}">
              <a16:creationId xmlns:a16="http://schemas.microsoft.com/office/drawing/2014/main" id="{7494FD44-FA44-352E-5D84-C98698915081}"/>
            </a:ext>
          </a:extLst>
        </xdr:cNvPr>
        <xdr:cNvPicPr>
          <a:picLocks noChangeAspect="1"/>
        </xdr:cNvPicPr>
      </xdr:nvPicPr>
      <xdr:blipFill>
        <a:blip xmlns:r="http://schemas.openxmlformats.org/officeDocument/2006/relationships" r:embed="rId421"/>
        <a:stretch>
          <a:fillRect/>
        </a:stretch>
      </xdr:blipFill>
      <xdr:spPr>
        <a:xfrm>
          <a:off x="2409826" y="229152450"/>
          <a:ext cx="536842" cy="866775"/>
        </a:xfrm>
        <a:prstGeom prst="rect">
          <a:avLst/>
        </a:prstGeom>
      </xdr:spPr>
    </xdr:pic>
    <xdr:clientData/>
  </xdr:twoCellAnchor>
  <xdr:twoCellAnchor editAs="oneCell">
    <xdr:from>
      <xdr:col>2</xdr:col>
      <xdr:colOff>514351</xdr:colOff>
      <xdr:row>518</xdr:row>
      <xdr:rowOff>38101</xdr:rowOff>
    </xdr:from>
    <xdr:to>
      <xdr:col>2</xdr:col>
      <xdr:colOff>1009651</xdr:colOff>
      <xdr:row>518</xdr:row>
      <xdr:rowOff>859187</xdr:rowOff>
    </xdr:to>
    <xdr:pic>
      <xdr:nvPicPr>
        <xdr:cNvPr id="159" name="Immagine 158">
          <a:extLst>
            <a:ext uri="{FF2B5EF4-FFF2-40B4-BE49-F238E27FC236}">
              <a16:creationId xmlns:a16="http://schemas.microsoft.com/office/drawing/2014/main" id="{5988F30B-E847-99A0-8F95-36E80C4B28B2}"/>
            </a:ext>
          </a:extLst>
        </xdr:cNvPr>
        <xdr:cNvPicPr>
          <a:picLocks noChangeAspect="1"/>
        </xdr:cNvPicPr>
      </xdr:nvPicPr>
      <xdr:blipFill>
        <a:blip xmlns:r="http://schemas.openxmlformats.org/officeDocument/2006/relationships" r:embed="rId422"/>
        <a:stretch>
          <a:fillRect/>
        </a:stretch>
      </xdr:blipFill>
      <xdr:spPr>
        <a:xfrm>
          <a:off x="2390776" y="297961051"/>
          <a:ext cx="495300" cy="821086"/>
        </a:xfrm>
        <a:prstGeom prst="rect">
          <a:avLst/>
        </a:prstGeom>
      </xdr:spPr>
    </xdr:pic>
    <xdr:clientData/>
  </xdr:twoCellAnchor>
  <xdr:twoCellAnchor editAs="oneCell">
    <xdr:from>
      <xdr:col>2</xdr:col>
      <xdr:colOff>110837</xdr:colOff>
      <xdr:row>169</xdr:row>
      <xdr:rowOff>173181</xdr:rowOff>
    </xdr:from>
    <xdr:to>
      <xdr:col>2</xdr:col>
      <xdr:colOff>1489364</xdr:colOff>
      <xdr:row>169</xdr:row>
      <xdr:rowOff>579670</xdr:rowOff>
    </xdr:to>
    <xdr:pic>
      <xdr:nvPicPr>
        <xdr:cNvPr id="89" name="Immagine 88">
          <a:extLst>
            <a:ext uri="{FF2B5EF4-FFF2-40B4-BE49-F238E27FC236}">
              <a16:creationId xmlns:a16="http://schemas.microsoft.com/office/drawing/2014/main" id="{2C601711-59DE-E986-F9CC-A618105C2E06}"/>
            </a:ext>
          </a:extLst>
        </xdr:cNvPr>
        <xdr:cNvPicPr>
          <a:picLocks noChangeAspect="1"/>
        </xdr:cNvPicPr>
      </xdr:nvPicPr>
      <xdr:blipFill>
        <a:blip xmlns:r="http://schemas.openxmlformats.org/officeDocument/2006/relationships" r:embed="rId423"/>
        <a:stretch>
          <a:fillRect/>
        </a:stretch>
      </xdr:blipFill>
      <xdr:spPr>
        <a:xfrm>
          <a:off x="1988128" y="67748726"/>
          <a:ext cx="1378527" cy="406489"/>
        </a:xfrm>
        <a:prstGeom prst="rect">
          <a:avLst/>
        </a:prstGeom>
      </xdr:spPr>
    </xdr:pic>
    <xdr:clientData/>
  </xdr:twoCellAnchor>
  <xdr:twoCellAnchor editAs="oneCell">
    <xdr:from>
      <xdr:col>2</xdr:col>
      <xdr:colOff>436418</xdr:colOff>
      <xdr:row>283</xdr:row>
      <xdr:rowOff>48491</xdr:rowOff>
    </xdr:from>
    <xdr:to>
      <xdr:col>2</xdr:col>
      <xdr:colOff>1093774</xdr:colOff>
      <xdr:row>283</xdr:row>
      <xdr:rowOff>1026969</xdr:rowOff>
    </xdr:to>
    <xdr:pic>
      <xdr:nvPicPr>
        <xdr:cNvPr id="530" name="Immagine 529">
          <a:extLst>
            <a:ext uri="{FF2B5EF4-FFF2-40B4-BE49-F238E27FC236}">
              <a16:creationId xmlns:a16="http://schemas.microsoft.com/office/drawing/2014/main" id="{ECC76565-2D0E-47B0-9ABE-FA4A2A542A2A}"/>
            </a:ext>
          </a:extLst>
        </xdr:cNvPr>
        <xdr:cNvPicPr>
          <a:picLocks noChangeAspect="1"/>
        </xdr:cNvPicPr>
      </xdr:nvPicPr>
      <xdr:blipFill>
        <a:blip xmlns:r="http://schemas.openxmlformats.org/officeDocument/2006/relationships" r:embed="rId118"/>
        <a:stretch>
          <a:fillRect/>
        </a:stretch>
      </xdr:blipFill>
      <xdr:spPr>
        <a:xfrm>
          <a:off x="2313709" y="120818564"/>
          <a:ext cx="657356" cy="978478"/>
        </a:xfrm>
        <a:prstGeom prst="rect">
          <a:avLst/>
        </a:prstGeom>
      </xdr:spPr>
    </xdr:pic>
    <xdr:clientData/>
  </xdr:twoCellAnchor>
  <xdr:twoCellAnchor editAs="oneCell">
    <xdr:from>
      <xdr:col>2</xdr:col>
      <xdr:colOff>443346</xdr:colOff>
      <xdr:row>284</xdr:row>
      <xdr:rowOff>55418</xdr:rowOff>
    </xdr:from>
    <xdr:to>
      <xdr:col>2</xdr:col>
      <xdr:colOff>1100702</xdr:colOff>
      <xdr:row>284</xdr:row>
      <xdr:rowOff>1033896</xdr:rowOff>
    </xdr:to>
    <xdr:pic>
      <xdr:nvPicPr>
        <xdr:cNvPr id="583" name="Immagine 582">
          <a:extLst>
            <a:ext uri="{FF2B5EF4-FFF2-40B4-BE49-F238E27FC236}">
              <a16:creationId xmlns:a16="http://schemas.microsoft.com/office/drawing/2014/main" id="{C7B4E2CF-B544-4356-A4B5-0C5674832883}"/>
            </a:ext>
          </a:extLst>
        </xdr:cNvPr>
        <xdr:cNvPicPr>
          <a:picLocks noChangeAspect="1"/>
        </xdr:cNvPicPr>
      </xdr:nvPicPr>
      <xdr:blipFill>
        <a:blip xmlns:r="http://schemas.openxmlformats.org/officeDocument/2006/relationships" r:embed="rId118"/>
        <a:stretch>
          <a:fillRect/>
        </a:stretch>
      </xdr:blipFill>
      <xdr:spPr>
        <a:xfrm>
          <a:off x="2320637" y="121899218"/>
          <a:ext cx="657356" cy="978478"/>
        </a:xfrm>
        <a:prstGeom prst="rect">
          <a:avLst/>
        </a:prstGeom>
      </xdr:spPr>
    </xdr:pic>
    <xdr:clientData/>
  </xdr:twoCellAnchor>
  <xdr:twoCellAnchor editAs="oneCell">
    <xdr:from>
      <xdr:col>2</xdr:col>
      <xdr:colOff>554183</xdr:colOff>
      <xdr:row>495</xdr:row>
      <xdr:rowOff>48491</xdr:rowOff>
    </xdr:from>
    <xdr:to>
      <xdr:col>2</xdr:col>
      <xdr:colOff>1011383</xdr:colOff>
      <xdr:row>495</xdr:row>
      <xdr:rowOff>724352</xdr:rowOff>
    </xdr:to>
    <xdr:pic>
      <xdr:nvPicPr>
        <xdr:cNvPr id="597" name="Immagine 596">
          <a:extLst>
            <a:ext uri="{FF2B5EF4-FFF2-40B4-BE49-F238E27FC236}">
              <a16:creationId xmlns:a16="http://schemas.microsoft.com/office/drawing/2014/main" id="{C8CEA4E3-92D0-2889-61BE-A69D5B756AFA}"/>
            </a:ext>
          </a:extLst>
        </xdr:cNvPr>
        <xdr:cNvPicPr>
          <a:picLocks noChangeAspect="1"/>
        </xdr:cNvPicPr>
      </xdr:nvPicPr>
      <xdr:blipFill>
        <a:blip xmlns:r="http://schemas.openxmlformats.org/officeDocument/2006/relationships" r:embed="rId424"/>
        <a:stretch>
          <a:fillRect/>
        </a:stretch>
      </xdr:blipFill>
      <xdr:spPr>
        <a:xfrm>
          <a:off x="2431474" y="284856382"/>
          <a:ext cx="457200" cy="675861"/>
        </a:xfrm>
        <a:prstGeom prst="rect">
          <a:avLst/>
        </a:prstGeom>
      </xdr:spPr>
    </xdr:pic>
    <xdr:clientData/>
  </xdr:twoCellAnchor>
  <xdr:oneCellAnchor>
    <xdr:from>
      <xdr:col>2</xdr:col>
      <xdr:colOff>519545</xdr:colOff>
      <xdr:row>785</xdr:row>
      <xdr:rowOff>43295</xdr:rowOff>
    </xdr:from>
    <xdr:ext cx="566404" cy="736022"/>
    <xdr:pic>
      <xdr:nvPicPr>
        <xdr:cNvPr id="615" name="Immagine 614">
          <a:extLst>
            <a:ext uri="{FF2B5EF4-FFF2-40B4-BE49-F238E27FC236}">
              <a16:creationId xmlns:a16="http://schemas.microsoft.com/office/drawing/2014/main" id="{B7B0229C-2C50-4A7E-A7C2-7E1F5FB6FD50}"/>
            </a:ext>
          </a:extLst>
        </xdr:cNvPr>
        <xdr:cNvPicPr>
          <a:picLocks noChangeAspect="1"/>
        </xdr:cNvPicPr>
      </xdr:nvPicPr>
      <xdr:blipFill>
        <a:blip xmlns:r="http://schemas.openxmlformats.org/officeDocument/2006/relationships" r:embed="rId425"/>
        <a:stretch>
          <a:fillRect/>
        </a:stretch>
      </xdr:blipFill>
      <xdr:spPr>
        <a:xfrm>
          <a:off x="2396836" y="450967186"/>
          <a:ext cx="566404" cy="736022"/>
        </a:xfrm>
        <a:prstGeom prst="rect">
          <a:avLst/>
        </a:prstGeom>
      </xdr:spPr>
    </xdr:pic>
    <xdr:clientData/>
  </xdr:oneCellAnchor>
  <xdr:twoCellAnchor editAs="oneCell">
    <xdr:from>
      <xdr:col>2</xdr:col>
      <xdr:colOff>568038</xdr:colOff>
      <xdr:row>786</xdr:row>
      <xdr:rowOff>76200</xdr:rowOff>
    </xdr:from>
    <xdr:to>
      <xdr:col>2</xdr:col>
      <xdr:colOff>1068438</xdr:colOff>
      <xdr:row>786</xdr:row>
      <xdr:rowOff>734290</xdr:rowOff>
    </xdr:to>
    <xdr:pic>
      <xdr:nvPicPr>
        <xdr:cNvPr id="616" name="Immagine 615">
          <a:extLst>
            <a:ext uri="{FF2B5EF4-FFF2-40B4-BE49-F238E27FC236}">
              <a16:creationId xmlns:a16="http://schemas.microsoft.com/office/drawing/2014/main" id="{D75F443E-ABA9-6EA2-2F31-4B67A19D6D7E}"/>
            </a:ext>
          </a:extLst>
        </xdr:cNvPr>
        <xdr:cNvPicPr>
          <a:picLocks noChangeAspect="1"/>
        </xdr:cNvPicPr>
      </xdr:nvPicPr>
      <xdr:blipFill>
        <a:blip xmlns:r="http://schemas.openxmlformats.org/officeDocument/2006/relationships" r:embed="rId426"/>
        <a:stretch>
          <a:fillRect/>
        </a:stretch>
      </xdr:blipFill>
      <xdr:spPr>
        <a:xfrm>
          <a:off x="2445329" y="451000091"/>
          <a:ext cx="500400" cy="658090"/>
        </a:xfrm>
        <a:prstGeom prst="rect">
          <a:avLst/>
        </a:prstGeom>
      </xdr:spPr>
    </xdr:pic>
    <xdr:clientData/>
  </xdr:twoCellAnchor>
  <xdr:twoCellAnchor editAs="oneCell">
    <xdr:from>
      <xdr:col>2</xdr:col>
      <xdr:colOff>581891</xdr:colOff>
      <xdr:row>787</xdr:row>
      <xdr:rowOff>103909</xdr:rowOff>
    </xdr:from>
    <xdr:to>
      <xdr:col>2</xdr:col>
      <xdr:colOff>1082291</xdr:colOff>
      <xdr:row>787</xdr:row>
      <xdr:rowOff>761999</xdr:rowOff>
    </xdr:to>
    <xdr:pic>
      <xdr:nvPicPr>
        <xdr:cNvPr id="664" name="Immagine 663">
          <a:extLst>
            <a:ext uri="{FF2B5EF4-FFF2-40B4-BE49-F238E27FC236}">
              <a16:creationId xmlns:a16="http://schemas.microsoft.com/office/drawing/2014/main" id="{A30221F3-19AF-4E45-8A5A-6E494268AEC7}"/>
            </a:ext>
          </a:extLst>
        </xdr:cNvPr>
        <xdr:cNvPicPr>
          <a:picLocks noChangeAspect="1"/>
        </xdr:cNvPicPr>
      </xdr:nvPicPr>
      <xdr:blipFill>
        <a:blip xmlns:r="http://schemas.openxmlformats.org/officeDocument/2006/relationships" r:embed="rId426"/>
        <a:stretch>
          <a:fillRect/>
        </a:stretch>
      </xdr:blipFill>
      <xdr:spPr>
        <a:xfrm>
          <a:off x="2459182" y="451838291"/>
          <a:ext cx="500400" cy="658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278246</xdr:colOff>
      <xdr:row>18</xdr:row>
      <xdr:rowOff>178144</xdr:rowOff>
    </xdr:from>
    <xdr:to>
      <xdr:col>2</xdr:col>
      <xdr:colOff>1109519</xdr:colOff>
      <xdr:row>18</xdr:row>
      <xdr:rowOff>737044</xdr:rowOff>
    </xdr:to>
    <xdr:pic>
      <xdr:nvPicPr>
        <xdr:cNvPr id="338" name="Immagine 337">
          <a:extLst>
            <a:ext uri="{FF2B5EF4-FFF2-40B4-BE49-F238E27FC236}">
              <a16:creationId xmlns:a16="http://schemas.microsoft.com/office/drawing/2014/main" id="{B47A69A5-6B5B-48F5-8809-5DFE190A63AB}"/>
            </a:ext>
          </a:extLst>
        </xdr:cNvPr>
        <xdr:cNvPicPr>
          <a:picLocks noChangeAspect="1"/>
        </xdr:cNvPicPr>
      </xdr:nvPicPr>
      <xdr:blipFill>
        <a:blip xmlns:r="http://schemas.openxmlformats.org/officeDocument/2006/relationships" r:embed="rId1"/>
        <a:stretch>
          <a:fillRect/>
        </a:stretch>
      </xdr:blipFill>
      <xdr:spPr>
        <a:xfrm>
          <a:off x="2189596" y="7766394"/>
          <a:ext cx="831273" cy="558900"/>
        </a:xfrm>
        <a:prstGeom prst="rect">
          <a:avLst/>
        </a:prstGeom>
      </xdr:spPr>
    </xdr:pic>
    <xdr:clientData/>
  </xdr:twoCellAnchor>
  <xdr:twoCellAnchor editAs="oneCell">
    <xdr:from>
      <xdr:col>2</xdr:col>
      <xdr:colOff>278246</xdr:colOff>
      <xdr:row>19</xdr:row>
      <xdr:rowOff>195462</xdr:rowOff>
    </xdr:from>
    <xdr:to>
      <xdr:col>2</xdr:col>
      <xdr:colOff>1109519</xdr:colOff>
      <xdr:row>19</xdr:row>
      <xdr:rowOff>754362</xdr:rowOff>
    </xdr:to>
    <xdr:pic>
      <xdr:nvPicPr>
        <xdr:cNvPr id="339" name="Immagine 338">
          <a:extLst>
            <a:ext uri="{FF2B5EF4-FFF2-40B4-BE49-F238E27FC236}">
              <a16:creationId xmlns:a16="http://schemas.microsoft.com/office/drawing/2014/main" id="{EBA46439-19AB-4846-A924-44F63345B663}"/>
            </a:ext>
          </a:extLst>
        </xdr:cNvPr>
        <xdr:cNvPicPr>
          <a:picLocks noChangeAspect="1"/>
        </xdr:cNvPicPr>
      </xdr:nvPicPr>
      <xdr:blipFill>
        <a:blip xmlns:r="http://schemas.openxmlformats.org/officeDocument/2006/relationships" r:embed="rId1"/>
        <a:stretch>
          <a:fillRect/>
        </a:stretch>
      </xdr:blipFill>
      <xdr:spPr>
        <a:xfrm>
          <a:off x="2189596" y="8552062"/>
          <a:ext cx="831273" cy="558900"/>
        </a:xfrm>
        <a:prstGeom prst="rect">
          <a:avLst/>
        </a:prstGeom>
      </xdr:spPr>
    </xdr:pic>
    <xdr:clientData/>
  </xdr:twoCellAnchor>
  <xdr:twoCellAnchor editAs="oneCell">
    <xdr:from>
      <xdr:col>2</xdr:col>
      <xdr:colOff>260927</xdr:colOff>
      <xdr:row>20</xdr:row>
      <xdr:rowOff>169485</xdr:rowOff>
    </xdr:from>
    <xdr:to>
      <xdr:col>2</xdr:col>
      <xdr:colOff>1092200</xdr:colOff>
      <xdr:row>20</xdr:row>
      <xdr:rowOff>728385</xdr:rowOff>
    </xdr:to>
    <xdr:pic>
      <xdr:nvPicPr>
        <xdr:cNvPr id="340" name="Immagine 339">
          <a:extLst>
            <a:ext uri="{FF2B5EF4-FFF2-40B4-BE49-F238E27FC236}">
              <a16:creationId xmlns:a16="http://schemas.microsoft.com/office/drawing/2014/main" id="{C5C9C8E5-E12F-4ED3-829A-F2FB516E2A84}"/>
            </a:ext>
          </a:extLst>
        </xdr:cNvPr>
        <xdr:cNvPicPr>
          <a:picLocks noChangeAspect="1"/>
        </xdr:cNvPicPr>
      </xdr:nvPicPr>
      <xdr:blipFill>
        <a:blip xmlns:r="http://schemas.openxmlformats.org/officeDocument/2006/relationships" r:embed="rId1"/>
        <a:stretch>
          <a:fillRect/>
        </a:stretch>
      </xdr:blipFill>
      <xdr:spPr>
        <a:xfrm>
          <a:off x="2172277" y="9294435"/>
          <a:ext cx="831273" cy="558900"/>
        </a:xfrm>
        <a:prstGeom prst="rect">
          <a:avLst/>
        </a:prstGeom>
      </xdr:spPr>
    </xdr:pic>
    <xdr:clientData/>
  </xdr:twoCellAnchor>
  <xdr:twoCellAnchor editAs="oneCell">
    <xdr:from>
      <xdr:col>2</xdr:col>
      <xdr:colOff>262659</xdr:colOff>
      <xdr:row>23</xdr:row>
      <xdr:rowOff>186803</xdr:rowOff>
    </xdr:from>
    <xdr:to>
      <xdr:col>2</xdr:col>
      <xdr:colOff>1093932</xdr:colOff>
      <xdr:row>23</xdr:row>
      <xdr:rowOff>745703</xdr:rowOff>
    </xdr:to>
    <xdr:pic>
      <xdr:nvPicPr>
        <xdr:cNvPr id="341" name="Immagine 340">
          <a:extLst>
            <a:ext uri="{FF2B5EF4-FFF2-40B4-BE49-F238E27FC236}">
              <a16:creationId xmlns:a16="http://schemas.microsoft.com/office/drawing/2014/main" id="{C5D616FF-BD06-4989-9CC9-0766CF03DAF5}"/>
            </a:ext>
          </a:extLst>
        </xdr:cNvPr>
        <xdr:cNvPicPr>
          <a:picLocks noChangeAspect="1"/>
        </xdr:cNvPicPr>
      </xdr:nvPicPr>
      <xdr:blipFill>
        <a:blip xmlns:r="http://schemas.openxmlformats.org/officeDocument/2006/relationships" r:embed="rId1"/>
        <a:stretch>
          <a:fillRect/>
        </a:stretch>
      </xdr:blipFill>
      <xdr:spPr>
        <a:xfrm>
          <a:off x="2174009" y="11616803"/>
          <a:ext cx="831273" cy="558900"/>
        </a:xfrm>
        <a:prstGeom prst="rect">
          <a:avLst/>
        </a:prstGeom>
      </xdr:spPr>
    </xdr:pic>
    <xdr:clientData/>
  </xdr:twoCellAnchor>
  <xdr:twoCellAnchor editAs="oneCell">
    <xdr:from>
      <xdr:col>2</xdr:col>
      <xdr:colOff>254000</xdr:colOff>
      <xdr:row>24</xdr:row>
      <xdr:rowOff>186803</xdr:rowOff>
    </xdr:from>
    <xdr:to>
      <xdr:col>2</xdr:col>
      <xdr:colOff>1085273</xdr:colOff>
      <xdr:row>24</xdr:row>
      <xdr:rowOff>745703</xdr:rowOff>
    </xdr:to>
    <xdr:pic>
      <xdr:nvPicPr>
        <xdr:cNvPr id="342" name="Immagine 341">
          <a:extLst>
            <a:ext uri="{FF2B5EF4-FFF2-40B4-BE49-F238E27FC236}">
              <a16:creationId xmlns:a16="http://schemas.microsoft.com/office/drawing/2014/main" id="{A13150F4-BE85-471A-86D6-20177096838C}"/>
            </a:ext>
          </a:extLst>
        </xdr:cNvPr>
        <xdr:cNvPicPr>
          <a:picLocks noChangeAspect="1"/>
        </xdr:cNvPicPr>
      </xdr:nvPicPr>
      <xdr:blipFill>
        <a:blip xmlns:r="http://schemas.openxmlformats.org/officeDocument/2006/relationships" r:embed="rId1"/>
        <a:stretch>
          <a:fillRect/>
        </a:stretch>
      </xdr:blipFill>
      <xdr:spPr>
        <a:xfrm>
          <a:off x="2165350" y="12385153"/>
          <a:ext cx="831273" cy="558900"/>
        </a:xfrm>
        <a:prstGeom prst="rect">
          <a:avLst/>
        </a:prstGeom>
      </xdr:spPr>
    </xdr:pic>
    <xdr:clientData/>
  </xdr:twoCellAnchor>
  <xdr:twoCellAnchor editAs="oneCell">
    <xdr:from>
      <xdr:col>2</xdr:col>
      <xdr:colOff>271318</xdr:colOff>
      <xdr:row>25</xdr:row>
      <xdr:rowOff>160826</xdr:rowOff>
    </xdr:from>
    <xdr:to>
      <xdr:col>2</xdr:col>
      <xdr:colOff>1102591</xdr:colOff>
      <xdr:row>25</xdr:row>
      <xdr:rowOff>719726</xdr:rowOff>
    </xdr:to>
    <xdr:pic>
      <xdr:nvPicPr>
        <xdr:cNvPr id="343" name="Immagine 342">
          <a:extLst>
            <a:ext uri="{FF2B5EF4-FFF2-40B4-BE49-F238E27FC236}">
              <a16:creationId xmlns:a16="http://schemas.microsoft.com/office/drawing/2014/main" id="{DDD2E22C-454C-4587-BBC5-D4E8CA18675A}"/>
            </a:ext>
          </a:extLst>
        </xdr:cNvPr>
        <xdr:cNvPicPr>
          <a:picLocks noChangeAspect="1"/>
        </xdr:cNvPicPr>
      </xdr:nvPicPr>
      <xdr:blipFill>
        <a:blip xmlns:r="http://schemas.openxmlformats.org/officeDocument/2006/relationships" r:embed="rId1"/>
        <a:stretch>
          <a:fillRect/>
        </a:stretch>
      </xdr:blipFill>
      <xdr:spPr>
        <a:xfrm>
          <a:off x="2182668" y="13127526"/>
          <a:ext cx="831273" cy="558900"/>
        </a:xfrm>
        <a:prstGeom prst="rect">
          <a:avLst/>
        </a:prstGeom>
      </xdr:spPr>
    </xdr:pic>
    <xdr:clientData/>
  </xdr:twoCellAnchor>
  <xdr:twoCellAnchor editAs="oneCell">
    <xdr:from>
      <xdr:col>2</xdr:col>
      <xdr:colOff>269010</xdr:colOff>
      <xdr:row>27</xdr:row>
      <xdr:rowOff>146394</xdr:rowOff>
    </xdr:from>
    <xdr:to>
      <xdr:col>2</xdr:col>
      <xdr:colOff>1100283</xdr:colOff>
      <xdr:row>27</xdr:row>
      <xdr:rowOff>705294</xdr:rowOff>
    </xdr:to>
    <xdr:pic>
      <xdr:nvPicPr>
        <xdr:cNvPr id="344" name="Immagine 343">
          <a:extLst>
            <a:ext uri="{FF2B5EF4-FFF2-40B4-BE49-F238E27FC236}">
              <a16:creationId xmlns:a16="http://schemas.microsoft.com/office/drawing/2014/main" id="{7424C26A-E410-4C18-A788-50FAFE9B9EC3}"/>
            </a:ext>
          </a:extLst>
        </xdr:cNvPr>
        <xdr:cNvPicPr>
          <a:picLocks noChangeAspect="1"/>
        </xdr:cNvPicPr>
      </xdr:nvPicPr>
      <xdr:blipFill>
        <a:blip xmlns:r="http://schemas.openxmlformats.org/officeDocument/2006/relationships" r:embed="rId1"/>
        <a:stretch>
          <a:fillRect/>
        </a:stretch>
      </xdr:blipFill>
      <xdr:spPr>
        <a:xfrm>
          <a:off x="2180360" y="14649794"/>
          <a:ext cx="831273" cy="558900"/>
        </a:xfrm>
        <a:prstGeom prst="rect">
          <a:avLst/>
        </a:prstGeom>
      </xdr:spPr>
    </xdr:pic>
    <xdr:clientData/>
  </xdr:twoCellAnchor>
  <xdr:twoCellAnchor editAs="oneCell">
    <xdr:from>
      <xdr:col>2</xdr:col>
      <xdr:colOff>269009</xdr:colOff>
      <xdr:row>28</xdr:row>
      <xdr:rowOff>137735</xdr:rowOff>
    </xdr:from>
    <xdr:to>
      <xdr:col>2</xdr:col>
      <xdr:colOff>1100282</xdr:colOff>
      <xdr:row>28</xdr:row>
      <xdr:rowOff>696635</xdr:rowOff>
    </xdr:to>
    <xdr:pic>
      <xdr:nvPicPr>
        <xdr:cNvPr id="345" name="Immagine 344">
          <a:extLst>
            <a:ext uri="{FF2B5EF4-FFF2-40B4-BE49-F238E27FC236}">
              <a16:creationId xmlns:a16="http://schemas.microsoft.com/office/drawing/2014/main" id="{0CA86EA6-6CAA-4D7E-A89C-6EC2F1F6838B}"/>
            </a:ext>
          </a:extLst>
        </xdr:cNvPr>
        <xdr:cNvPicPr>
          <a:picLocks noChangeAspect="1"/>
        </xdr:cNvPicPr>
      </xdr:nvPicPr>
      <xdr:blipFill>
        <a:blip xmlns:r="http://schemas.openxmlformats.org/officeDocument/2006/relationships" r:embed="rId1"/>
        <a:stretch>
          <a:fillRect/>
        </a:stretch>
      </xdr:blipFill>
      <xdr:spPr>
        <a:xfrm>
          <a:off x="2180359" y="15409485"/>
          <a:ext cx="831273" cy="558900"/>
        </a:xfrm>
        <a:prstGeom prst="rect">
          <a:avLst/>
        </a:prstGeom>
      </xdr:spPr>
    </xdr:pic>
    <xdr:clientData/>
  </xdr:twoCellAnchor>
  <xdr:twoCellAnchor editAs="oneCell">
    <xdr:from>
      <xdr:col>2</xdr:col>
      <xdr:colOff>260350</xdr:colOff>
      <xdr:row>29</xdr:row>
      <xdr:rowOff>120417</xdr:rowOff>
    </xdr:from>
    <xdr:to>
      <xdr:col>2</xdr:col>
      <xdr:colOff>1091623</xdr:colOff>
      <xdr:row>29</xdr:row>
      <xdr:rowOff>679317</xdr:rowOff>
    </xdr:to>
    <xdr:pic>
      <xdr:nvPicPr>
        <xdr:cNvPr id="346" name="Immagine 345">
          <a:extLst>
            <a:ext uri="{FF2B5EF4-FFF2-40B4-BE49-F238E27FC236}">
              <a16:creationId xmlns:a16="http://schemas.microsoft.com/office/drawing/2014/main" id="{1B66F0C6-3F0B-4BB6-BCE3-15063421B070}"/>
            </a:ext>
          </a:extLst>
        </xdr:cNvPr>
        <xdr:cNvPicPr>
          <a:picLocks noChangeAspect="1"/>
        </xdr:cNvPicPr>
      </xdr:nvPicPr>
      <xdr:blipFill>
        <a:blip xmlns:r="http://schemas.openxmlformats.org/officeDocument/2006/relationships" r:embed="rId1"/>
        <a:stretch>
          <a:fillRect/>
        </a:stretch>
      </xdr:blipFill>
      <xdr:spPr>
        <a:xfrm>
          <a:off x="2171700" y="16160517"/>
          <a:ext cx="831273" cy="558900"/>
        </a:xfrm>
        <a:prstGeom prst="rect">
          <a:avLst/>
        </a:prstGeom>
      </xdr:spPr>
    </xdr:pic>
    <xdr:clientData/>
  </xdr:twoCellAnchor>
  <xdr:twoCellAnchor editAs="oneCell">
    <xdr:from>
      <xdr:col>2</xdr:col>
      <xdr:colOff>273050</xdr:colOff>
      <xdr:row>35</xdr:row>
      <xdr:rowOff>169486</xdr:rowOff>
    </xdr:from>
    <xdr:to>
      <xdr:col>2</xdr:col>
      <xdr:colOff>1104323</xdr:colOff>
      <xdr:row>35</xdr:row>
      <xdr:rowOff>728386</xdr:rowOff>
    </xdr:to>
    <xdr:pic>
      <xdr:nvPicPr>
        <xdr:cNvPr id="347" name="Immagine 346">
          <a:extLst>
            <a:ext uri="{FF2B5EF4-FFF2-40B4-BE49-F238E27FC236}">
              <a16:creationId xmlns:a16="http://schemas.microsoft.com/office/drawing/2014/main" id="{8932627B-8B26-4C43-9960-FEE28C78649E}"/>
            </a:ext>
          </a:extLst>
        </xdr:cNvPr>
        <xdr:cNvPicPr>
          <a:picLocks noChangeAspect="1"/>
        </xdr:cNvPicPr>
      </xdr:nvPicPr>
      <xdr:blipFill>
        <a:blip xmlns:r="http://schemas.openxmlformats.org/officeDocument/2006/relationships" r:embed="rId1"/>
        <a:stretch>
          <a:fillRect/>
        </a:stretch>
      </xdr:blipFill>
      <xdr:spPr>
        <a:xfrm>
          <a:off x="2184400" y="20819686"/>
          <a:ext cx="831273" cy="558900"/>
        </a:xfrm>
        <a:prstGeom prst="rect">
          <a:avLst/>
        </a:prstGeom>
      </xdr:spPr>
    </xdr:pic>
    <xdr:clientData/>
  </xdr:twoCellAnchor>
  <xdr:twoCellAnchor editAs="oneCell">
    <xdr:from>
      <xdr:col>2</xdr:col>
      <xdr:colOff>255732</xdr:colOff>
      <xdr:row>36</xdr:row>
      <xdr:rowOff>169485</xdr:rowOff>
    </xdr:from>
    <xdr:to>
      <xdr:col>2</xdr:col>
      <xdr:colOff>1087005</xdr:colOff>
      <xdr:row>36</xdr:row>
      <xdr:rowOff>728385</xdr:rowOff>
    </xdr:to>
    <xdr:pic>
      <xdr:nvPicPr>
        <xdr:cNvPr id="348" name="Immagine 347">
          <a:extLst>
            <a:ext uri="{FF2B5EF4-FFF2-40B4-BE49-F238E27FC236}">
              <a16:creationId xmlns:a16="http://schemas.microsoft.com/office/drawing/2014/main" id="{985EC101-E1FD-4D58-BD0B-2A4F8D9411EC}"/>
            </a:ext>
          </a:extLst>
        </xdr:cNvPr>
        <xdr:cNvPicPr>
          <a:picLocks noChangeAspect="1"/>
        </xdr:cNvPicPr>
      </xdr:nvPicPr>
      <xdr:blipFill>
        <a:blip xmlns:r="http://schemas.openxmlformats.org/officeDocument/2006/relationships" r:embed="rId1"/>
        <a:stretch>
          <a:fillRect/>
        </a:stretch>
      </xdr:blipFill>
      <xdr:spPr>
        <a:xfrm>
          <a:off x="2167082" y="21588035"/>
          <a:ext cx="831273" cy="558900"/>
        </a:xfrm>
        <a:prstGeom prst="rect">
          <a:avLst/>
        </a:prstGeom>
      </xdr:spPr>
    </xdr:pic>
    <xdr:clientData/>
  </xdr:twoCellAnchor>
  <xdr:twoCellAnchor editAs="oneCell">
    <xdr:from>
      <xdr:col>2</xdr:col>
      <xdr:colOff>266700</xdr:colOff>
      <xdr:row>39</xdr:row>
      <xdr:rowOff>152167</xdr:rowOff>
    </xdr:from>
    <xdr:to>
      <xdr:col>2</xdr:col>
      <xdr:colOff>1097973</xdr:colOff>
      <xdr:row>39</xdr:row>
      <xdr:rowOff>711067</xdr:rowOff>
    </xdr:to>
    <xdr:pic>
      <xdr:nvPicPr>
        <xdr:cNvPr id="349" name="Immagine 348">
          <a:extLst>
            <a:ext uri="{FF2B5EF4-FFF2-40B4-BE49-F238E27FC236}">
              <a16:creationId xmlns:a16="http://schemas.microsoft.com/office/drawing/2014/main" id="{BEC39193-3090-4B22-8A35-1FB647744D4D}"/>
            </a:ext>
          </a:extLst>
        </xdr:cNvPr>
        <xdr:cNvPicPr>
          <a:picLocks noChangeAspect="1"/>
        </xdr:cNvPicPr>
      </xdr:nvPicPr>
      <xdr:blipFill>
        <a:blip xmlns:r="http://schemas.openxmlformats.org/officeDocument/2006/relationships" r:embed="rId1"/>
        <a:stretch>
          <a:fillRect/>
        </a:stretch>
      </xdr:blipFill>
      <xdr:spPr>
        <a:xfrm>
          <a:off x="2178050" y="23875767"/>
          <a:ext cx="831273" cy="558900"/>
        </a:xfrm>
        <a:prstGeom prst="rect">
          <a:avLst/>
        </a:prstGeom>
      </xdr:spPr>
    </xdr:pic>
    <xdr:clientData/>
  </xdr:twoCellAnchor>
  <xdr:twoCellAnchor editAs="oneCell">
    <xdr:from>
      <xdr:col>2</xdr:col>
      <xdr:colOff>408132</xdr:colOff>
      <xdr:row>14</xdr:row>
      <xdr:rowOff>101600</xdr:rowOff>
    </xdr:from>
    <xdr:to>
      <xdr:col>2</xdr:col>
      <xdr:colOff>1022928</xdr:colOff>
      <xdr:row>14</xdr:row>
      <xdr:rowOff>670236</xdr:rowOff>
    </xdr:to>
    <xdr:pic>
      <xdr:nvPicPr>
        <xdr:cNvPr id="350" name="Immagine 349">
          <a:extLst>
            <a:ext uri="{FF2B5EF4-FFF2-40B4-BE49-F238E27FC236}">
              <a16:creationId xmlns:a16="http://schemas.microsoft.com/office/drawing/2014/main" id="{DBA6D30A-0386-4F51-BE83-2EB562037701}"/>
            </a:ext>
          </a:extLst>
        </xdr:cNvPr>
        <xdr:cNvPicPr>
          <a:picLocks noChangeAspect="1"/>
        </xdr:cNvPicPr>
      </xdr:nvPicPr>
      <xdr:blipFill>
        <a:blip xmlns:r="http://schemas.openxmlformats.org/officeDocument/2006/relationships" r:embed="rId2"/>
        <a:stretch>
          <a:fillRect/>
        </a:stretch>
      </xdr:blipFill>
      <xdr:spPr>
        <a:xfrm>
          <a:off x="2319482" y="4616450"/>
          <a:ext cx="614796" cy="568636"/>
        </a:xfrm>
        <a:prstGeom prst="rect">
          <a:avLst/>
        </a:prstGeom>
      </xdr:spPr>
    </xdr:pic>
    <xdr:clientData/>
  </xdr:twoCellAnchor>
  <xdr:twoCellAnchor editAs="oneCell">
    <xdr:from>
      <xdr:col>2</xdr:col>
      <xdr:colOff>390813</xdr:colOff>
      <xdr:row>15</xdr:row>
      <xdr:rowOff>66964</xdr:rowOff>
    </xdr:from>
    <xdr:to>
      <xdr:col>2</xdr:col>
      <xdr:colOff>1005609</xdr:colOff>
      <xdr:row>15</xdr:row>
      <xdr:rowOff>635600</xdr:rowOff>
    </xdr:to>
    <xdr:pic>
      <xdr:nvPicPr>
        <xdr:cNvPr id="351" name="Immagine 350">
          <a:extLst>
            <a:ext uri="{FF2B5EF4-FFF2-40B4-BE49-F238E27FC236}">
              <a16:creationId xmlns:a16="http://schemas.microsoft.com/office/drawing/2014/main" id="{8003E6D6-561D-4654-9387-530B8693487A}"/>
            </a:ext>
          </a:extLst>
        </xdr:cNvPr>
        <xdr:cNvPicPr>
          <a:picLocks noChangeAspect="1"/>
        </xdr:cNvPicPr>
      </xdr:nvPicPr>
      <xdr:blipFill>
        <a:blip xmlns:r="http://schemas.openxmlformats.org/officeDocument/2006/relationships" r:embed="rId2"/>
        <a:stretch>
          <a:fillRect/>
        </a:stretch>
      </xdr:blipFill>
      <xdr:spPr>
        <a:xfrm>
          <a:off x="2302163" y="5350164"/>
          <a:ext cx="614796" cy="568636"/>
        </a:xfrm>
        <a:prstGeom prst="rect">
          <a:avLst/>
        </a:prstGeom>
      </xdr:spPr>
    </xdr:pic>
    <xdr:clientData/>
  </xdr:twoCellAnchor>
  <xdr:twoCellAnchor editAs="oneCell">
    <xdr:from>
      <xdr:col>2</xdr:col>
      <xdr:colOff>399473</xdr:colOff>
      <xdr:row>16</xdr:row>
      <xdr:rowOff>92942</xdr:rowOff>
    </xdr:from>
    <xdr:to>
      <xdr:col>2</xdr:col>
      <xdr:colOff>1014269</xdr:colOff>
      <xdr:row>16</xdr:row>
      <xdr:rowOff>661578</xdr:rowOff>
    </xdr:to>
    <xdr:pic>
      <xdr:nvPicPr>
        <xdr:cNvPr id="352" name="Immagine 351">
          <a:extLst>
            <a:ext uri="{FF2B5EF4-FFF2-40B4-BE49-F238E27FC236}">
              <a16:creationId xmlns:a16="http://schemas.microsoft.com/office/drawing/2014/main" id="{747AFEAD-3667-4240-B560-A923CE0635A7}"/>
            </a:ext>
          </a:extLst>
        </xdr:cNvPr>
        <xdr:cNvPicPr>
          <a:picLocks noChangeAspect="1"/>
        </xdr:cNvPicPr>
      </xdr:nvPicPr>
      <xdr:blipFill>
        <a:blip xmlns:r="http://schemas.openxmlformats.org/officeDocument/2006/relationships" r:embed="rId2"/>
        <a:stretch>
          <a:fillRect/>
        </a:stretch>
      </xdr:blipFill>
      <xdr:spPr>
        <a:xfrm>
          <a:off x="2310823" y="6144492"/>
          <a:ext cx="614796" cy="568636"/>
        </a:xfrm>
        <a:prstGeom prst="rect">
          <a:avLst/>
        </a:prstGeom>
      </xdr:spPr>
    </xdr:pic>
    <xdr:clientData/>
  </xdr:twoCellAnchor>
  <xdr:twoCellAnchor editAs="oneCell">
    <xdr:from>
      <xdr:col>2</xdr:col>
      <xdr:colOff>373495</xdr:colOff>
      <xdr:row>17</xdr:row>
      <xdr:rowOff>92941</xdr:rowOff>
    </xdr:from>
    <xdr:to>
      <xdr:col>2</xdr:col>
      <xdr:colOff>988291</xdr:colOff>
      <xdr:row>17</xdr:row>
      <xdr:rowOff>661577</xdr:rowOff>
    </xdr:to>
    <xdr:pic>
      <xdr:nvPicPr>
        <xdr:cNvPr id="353" name="Immagine 352">
          <a:extLst>
            <a:ext uri="{FF2B5EF4-FFF2-40B4-BE49-F238E27FC236}">
              <a16:creationId xmlns:a16="http://schemas.microsoft.com/office/drawing/2014/main" id="{B51200C6-D62C-47A0-9251-9EEC06BF02EF}"/>
            </a:ext>
          </a:extLst>
        </xdr:cNvPr>
        <xdr:cNvPicPr>
          <a:picLocks noChangeAspect="1"/>
        </xdr:cNvPicPr>
      </xdr:nvPicPr>
      <xdr:blipFill>
        <a:blip xmlns:r="http://schemas.openxmlformats.org/officeDocument/2006/relationships" r:embed="rId2"/>
        <a:stretch>
          <a:fillRect/>
        </a:stretch>
      </xdr:blipFill>
      <xdr:spPr>
        <a:xfrm>
          <a:off x="2284845" y="6912841"/>
          <a:ext cx="614796" cy="568636"/>
        </a:xfrm>
        <a:prstGeom prst="rect">
          <a:avLst/>
        </a:prstGeom>
      </xdr:spPr>
    </xdr:pic>
    <xdr:clientData/>
  </xdr:twoCellAnchor>
  <xdr:twoCellAnchor editAs="oneCell">
    <xdr:from>
      <xdr:col>0</xdr:col>
      <xdr:colOff>0</xdr:colOff>
      <xdr:row>0</xdr:row>
      <xdr:rowOff>0</xdr:rowOff>
    </xdr:from>
    <xdr:to>
      <xdr:col>5</xdr:col>
      <xdr:colOff>18143</xdr:colOff>
      <xdr:row>4</xdr:row>
      <xdr:rowOff>1318984</xdr:rowOff>
    </xdr:to>
    <xdr:pic>
      <xdr:nvPicPr>
        <xdr:cNvPr id="354" name="Immagine 353" descr="Immagine che contiene testo, schermata&#10;&#10;Descrizione generata automaticamente">
          <a:extLst>
            <a:ext uri="{FF2B5EF4-FFF2-40B4-BE49-F238E27FC236}">
              <a16:creationId xmlns:a16="http://schemas.microsoft.com/office/drawing/2014/main" id="{39EA5005-56FC-4910-92EB-5E95C07DA0E4}"/>
            </a:ext>
          </a:extLst>
        </xdr:cNvPr>
        <xdr:cNvPicPr>
          <a:picLocks noChangeAspect="1"/>
        </xdr:cNvPicPr>
      </xdr:nvPicPr>
      <xdr:blipFill>
        <a:blip xmlns:r="http://schemas.openxmlformats.org/officeDocument/2006/relationships" r:embed="rId3"/>
        <a:stretch>
          <a:fillRect/>
        </a:stretch>
      </xdr:blipFill>
      <xdr:spPr>
        <a:xfrm>
          <a:off x="0" y="0"/>
          <a:ext cx="10414000" cy="2815770"/>
        </a:xfrm>
        <a:prstGeom prst="rect">
          <a:avLst/>
        </a:prstGeom>
      </xdr:spPr>
    </xdr:pic>
    <xdr:clientData/>
  </xdr:twoCellAnchor>
  <xdr:twoCellAnchor editAs="oneCell">
    <xdr:from>
      <xdr:col>2</xdr:col>
      <xdr:colOff>206830</xdr:colOff>
      <xdr:row>56</xdr:row>
      <xdr:rowOff>182260</xdr:rowOff>
    </xdr:from>
    <xdr:to>
      <xdr:col>2</xdr:col>
      <xdr:colOff>1068616</xdr:colOff>
      <xdr:row>56</xdr:row>
      <xdr:rowOff>647700</xdr:rowOff>
    </xdr:to>
    <xdr:pic>
      <xdr:nvPicPr>
        <xdr:cNvPr id="369" name="Immagine 368">
          <a:extLst>
            <a:ext uri="{FF2B5EF4-FFF2-40B4-BE49-F238E27FC236}">
              <a16:creationId xmlns:a16="http://schemas.microsoft.com/office/drawing/2014/main" id="{DD25ACD4-5055-4446-9587-E793C401D339}"/>
            </a:ext>
          </a:extLst>
        </xdr:cNvPr>
        <xdr:cNvPicPr>
          <a:picLocks noChangeAspect="1"/>
        </xdr:cNvPicPr>
      </xdr:nvPicPr>
      <xdr:blipFill>
        <a:blip xmlns:r="http://schemas.openxmlformats.org/officeDocument/2006/relationships" r:embed="rId4"/>
        <a:stretch>
          <a:fillRect/>
        </a:stretch>
      </xdr:blipFill>
      <xdr:spPr>
        <a:xfrm>
          <a:off x="2118180" y="35431110"/>
          <a:ext cx="861786" cy="465440"/>
        </a:xfrm>
        <a:prstGeom prst="rect">
          <a:avLst/>
        </a:prstGeom>
      </xdr:spPr>
    </xdr:pic>
    <xdr:clientData/>
  </xdr:twoCellAnchor>
  <xdr:twoCellAnchor editAs="oneCell">
    <xdr:from>
      <xdr:col>2</xdr:col>
      <xdr:colOff>378278</xdr:colOff>
      <xdr:row>47</xdr:row>
      <xdr:rowOff>125460</xdr:rowOff>
    </xdr:from>
    <xdr:to>
      <xdr:col>2</xdr:col>
      <xdr:colOff>986064</xdr:colOff>
      <xdr:row>47</xdr:row>
      <xdr:rowOff>673467</xdr:rowOff>
    </xdr:to>
    <xdr:pic>
      <xdr:nvPicPr>
        <xdr:cNvPr id="371" name="Immagine 370">
          <a:extLst>
            <a:ext uri="{FF2B5EF4-FFF2-40B4-BE49-F238E27FC236}">
              <a16:creationId xmlns:a16="http://schemas.microsoft.com/office/drawing/2014/main" id="{72474296-0D5D-45D0-8B7B-60EF47771A33}"/>
            </a:ext>
          </a:extLst>
        </xdr:cNvPr>
        <xdr:cNvPicPr>
          <a:picLocks noChangeAspect="1"/>
        </xdr:cNvPicPr>
      </xdr:nvPicPr>
      <xdr:blipFill>
        <a:blip xmlns:r="http://schemas.openxmlformats.org/officeDocument/2006/relationships" r:embed="rId5"/>
        <a:stretch>
          <a:fillRect/>
        </a:stretch>
      </xdr:blipFill>
      <xdr:spPr>
        <a:xfrm>
          <a:off x="2289628" y="28459160"/>
          <a:ext cx="607786" cy="548007"/>
        </a:xfrm>
        <a:prstGeom prst="rect">
          <a:avLst/>
        </a:prstGeom>
      </xdr:spPr>
    </xdr:pic>
    <xdr:clientData/>
  </xdr:twoCellAnchor>
  <xdr:twoCellAnchor editAs="oneCell">
    <xdr:from>
      <xdr:col>2</xdr:col>
      <xdr:colOff>378278</xdr:colOff>
      <xdr:row>48</xdr:row>
      <xdr:rowOff>125460</xdr:rowOff>
    </xdr:from>
    <xdr:to>
      <xdr:col>2</xdr:col>
      <xdr:colOff>986064</xdr:colOff>
      <xdr:row>48</xdr:row>
      <xdr:rowOff>673467</xdr:rowOff>
    </xdr:to>
    <xdr:pic>
      <xdr:nvPicPr>
        <xdr:cNvPr id="372" name="Immagine 371">
          <a:extLst>
            <a:ext uri="{FF2B5EF4-FFF2-40B4-BE49-F238E27FC236}">
              <a16:creationId xmlns:a16="http://schemas.microsoft.com/office/drawing/2014/main" id="{CF345E1D-6CE9-448B-8005-AA8513B125EC}"/>
            </a:ext>
          </a:extLst>
        </xdr:cNvPr>
        <xdr:cNvPicPr>
          <a:picLocks noChangeAspect="1"/>
        </xdr:cNvPicPr>
      </xdr:nvPicPr>
      <xdr:blipFill>
        <a:blip xmlns:r="http://schemas.openxmlformats.org/officeDocument/2006/relationships" r:embed="rId5"/>
        <a:stretch>
          <a:fillRect/>
        </a:stretch>
      </xdr:blipFill>
      <xdr:spPr>
        <a:xfrm>
          <a:off x="2289628" y="29227510"/>
          <a:ext cx="607786" cy="548007"/>
        </a:xfrm>
        <a:prstGeom prst="rect">
          <a:avLst/>
        </a:prstGeom>
      </xdr:spPr>
    </xdr:pic>
    <xdr:clientData/>
  </xdr:twoCellAnchor>
  <xdr:twoCellAnchor editAs="oneCell">
    <xdr:from>
      <xdr:col>2</xdr:col>
      <xdr:colOff>291193</xdr:colOff>
      <xdr:row>49</xdr:row>
      <xdr:rowOff>214468</xdr:rowOff>
    </xdr:from>
    <xdr:to>
      <xdr:col>2</xdr:col>
      <xdr:colOff>980622</xdr:colOff>
      <xdr:row>49</xdr:row>
      <xdr:rowOff>651265</xdr:rowOff>
    </xdr:to>
    <xdr:pic>
      <xdr:nvPicPr>
        <xdr:cNvPr id="373" name="Immagine 372">
          <a:extLst>
            <a:ext uri="{FF2B5EF4-FFF2-40B4-BE49-F238E27FC236}">
              <a16:creationId xmlns:a16="http://schemas.microsoft.com/office/drawing/2014/main" id="{A2B5220C-ABAF-4C95-88CD-F7C0E6B45D42}"/>
            </a:ext>
          </a:extLst>
        </xdr:cNvPr>
        <xdr:cNvPicPr>
          <a:picLocks noChangeAspect="1"/>
        </xdr:cNvPicPr>
      </xdr:nvPicPr>
      <xdr:blipFill>
        <a:blip xmlns:r="http://schemas.openxmlformats.org/officeDocument/2006/relationships" r:embed="rId6"/>
        <a:stretch>
          <a:fillRect/>
        </a:stretch>
      </xdr:blipFill>
      <xdr:spPr>
        <a:xfrm>
          <a:off x="2202543" y="30084868"/>
          <a:ext cx="689429" cy="436797"/>
        </a:xfrm>
        <a:prstGeom prst="rect">
          <a:avLst/>
        </a:prstGeom>
      </xdr:spPr>
    </xdr:pic>
    <xdr:clientData/>
  </xdr:twoCellAnchor>
  <xdr:twoCellAnchor editAs="oneCell">
    <xdr:from>
      <xdr:col>2</xdr:col>
      <xdr:colOff>354694</xdr:colOff>
      <xdr:row>50</xdr:row>
      <xdr:rowOff>178696</xdr:rowOff>
    </xdr:from>
    <xdr:to>
      <xdr:col>2</xdr:col>
      <xdr:colOff>971552</xdr:colOff>
      <xdr:row>50</xdr:row>
      <xdr:rowOff>603273</xdr:rowOff>
    </xdr:to>
    <xdr:pic>
      <xdr:nvPicPr>
        <xdr:cNvPr id="374" name="Immagine 373">
          <a:extLst>
            <a:ext uri="{FF2B5EF4-FFF2-40B4-BE49-F238E27FC236}">
              <a16:creationId xmlns:a16="http://schemas.microsoft.com/office/drawing/2014/main" id="{9B031198-0184-4A75-AF8D-57B719ABB8EC}"/>
            </a:ext>
          </a:extLst>
        </xdr:cNvPr>
        <xdr:cNvPicPr>
          <a:picLocks noChangeAspect="1"/>
        </xdr:cNvPicPr>
      </xdr:nvPicPr>
      <xdr:blipFill>
        <a:blip xmlns:r="http://schemas.openxmlformats.org/officeDocument/2006/relationships" r:embed="rId7"/>
        <a:stretch>
          <a:fillRect/>
        </a:stretch>
      </xdr:blipFill>
      <xdr:spPr>
        <a:xfrm>
          <a:off x="2266044" y="30817446"/>
          <a:ext cx="616858" cy="424577"/>
        </a:xfrm>
        <a:prstGeom prst="rect">
          <a:avLst/>
        </a:prstGeom>
      </xdr:spPr>
    </xdr:pic>
    <xdr:clientData/>
  </xdr:twoCellAnchor>
  <xdr:twoCellAnchor editAs="oneCell">
    <xdr:from>
      <xdr:col>2</xdr:col>
      <xdr:colOff>336551</xdr:colOff>
      <xdr:row>51</xdr:row>
      <xdr:rowOff>214114</xdr:rowOff>
    </xdr:from>
    <xdr:to>
      <xdr:col>2</xdr:col>
      <xdr:colOff>1007837</xdr:colOff>
      <xdr:row>51</xdr:row>
      <xdr:rowOff>640551</xdr:rowOff>
    </xdr:to>
    <xdr:pic>
      <xdr:nvPicPr>
        <xdr:cNvPr id="375" name="Immagine 374">
          <a:extLst>
            <a:ext uri="{FF2B5EF4-FFF2-40B4-BE49-F238E27FC236}">
              <a16:creationId xmlns:a16="http://schemas.microsoft.com/office/drawing/2014/main" id="{0174DEDB-778B-4604-AB16-A4AE04D0A72E}"/>
            </a:ext>
          </a:extLst>
        </xdr:cNvPr>
        <xdr:cNvPicPr>
          <a:picLocks noChangeAspect="1"/>
        </xdr:cNvPicPr>
      </xdr:nvPicPr>
      <xdr:blipFill>
        <a:blip xmlns:r="http://schemas.openxmlformats.org/officeDocument/2006/relationships" r:embed="rId8"/>
        <a:stretch>
          <a:fillRect/>
        </a:stretch>
      </xdr:blipFill>
      <xdr:spPr>
        <a:xfrm>
          <a:off x="2247901" y="31621214"/>
          <a:ext cx="671286" cy="426437"/>
        </a:xfrm>
        <a:prstGeom prst="rect">
          <a:avLst/>
        </a:prstGeom>
      </xdr:spPr>
    </xdr:pic>
    <xdr:clientData/>
  </xdr:twoCellAnchor>
  <xdr:twoCellAnchor editAs="oneCell">
    <xdr:from>
      <xdr:col>2</xdr:col>
      <xdr:colOff>409121</xdr:colOff>
      <xdr:row>52</xdr:row>
      <xdr:rowOff>195971</xdr:rowOff>
    </xdr:from>
    <xdr:to>
      <xdr:col>2</xdr:col>
      <xdr:colOff>1080407</xdr:colOff>
      <xdr:row>52</xdr:row>
      <xdr:rowOff>622408</xdr:rowOff>
    </xdr:to>
    <xdr:pic>
      <xdr:nvPicPr>
        <xdr:cNvPr id="376" name="Immagine 375">
          <a:extLst>
            <a:ext uri="{FF2B5EF4-FFF2-40B4-BE49-F238E27FC236}">
              <a16:creationId xmlns:a16="http://schemas.microsoft.com/office/drawing/2014/main" id="{577D496D-C231-4D0A-9C19-588BAC15B99B}"/>
            </a:ext>
          </a:extLst>
        </xdr:cNvPr>
        <xdr:cNvPicPr>
          <a:picLocks noChangeAspect="1"/>
        </xdr:cNvPicPr>
      </xdr:nvPicPr>
      <xdr:blipFill>
        <a:blip xmlns:r="http://schemas.openxmlformats.org/officeDocument/2006/relationships" r:embed="rId8"/>
        <a:stretch>
          <a:fillRect/>
        </a:stretch>
      </xdr:blipFill>
      <xdr:spPr>
        <a:xfrm>
          <a:off x="2320471" y="32371421"/>
          <a:ext cx="671286" cy="426437"/>
        </a:xfrm>
        <a:prstGeom prst="rect">
          <a:avLst/>
        </a:prstGeom>
      </xdr:spPr>
    </xdr:pic>
    <xdr:clientData/>
  </xdr:twoCellAnchor>
  <xdr:twoCellAnchor editAs="oneCell">
    <xdr:from>
      <xdr:col>2</xdr:col>
      <xdr:colOff>491672</xdr:colOff>
      <xdr:row>53</xdr:row>
      <xdr:rowOff>102408</xdr:rowOff>
    </xdr:from>
    <xdr:to>
      <xdr:col>2</xdr:col>
      <xdr:colOff>872672</xdr:colOff>
      <xdr:row>53</xdr:row>
      <xdr:rowOff>659788</xdr:rowOff>
    </xdr:to>
    <xdr:pic>
      <xdr:nvPicPr>
        <xdr:cNvPr id="377" name="Immagine 376">
          <a:extLst>
            <a:ext uri="{FF2B5EF4-FFF2-40B4-BE49-F238E27FC236}">
              <a16:creationId xmlns:a16="http://schemas.microsoft.com/office/drawing/2014/main" id="{0AC4FCD5-5F64-4CCA-ABB2-FE96C3574879}"/>
            </a:ext>
          </a:extLst>
        </xdr:cNvPr>
        <xdr:cNvPicPr>
          <a:picLocks noChangeAspect="1"/>
        </xdr:cNvPicPr>
      </xdr:nvPicPr>
      <xdr:blipFill>
        <a:blip xmlns:r="http://schemas.openxmlformats.org/officeDocument/2006/relationships" r:embed="rId9"/>
        <a:stretch>
          <a:fillRect/>
        </a:stretch>
      </xdr:blipFill>
      <xdr:spPr>
        <a:xfrm>
          <a:off x="2403022" y="33046208"/>
          <a:ext cx="381000" cy="557380"/>
        </a:xfrm>
        <a:prstGeom prst="rect">
          <a:avLst/>
        </a:prstGeom>
      </xdr:spPr>
    </xdr:pic>
    <xdr:clientData/>
  </xdr:twoCellAnchor>
  <xdr:twoCellAnchor editAs="oneCell">
    <xdr:from>
      <xdr:col>2</xdr:col>
      <xdr:colOff>529345</xdr:colOff>
      <xdr:row>54</xdr:row>
      <xdr:rowOff>94558</xdr:rowOff>
    </xdr:from>
    <xdr:to>
      <xdr:col>2</xdr:col>
      <xdr:colOff>864988</xdr:colOff>
      <xdr:row>54</xdr:row>
      <xdr:rowOff>635000</xdr:rowOff>
    </xdr:to>
    <xdr:pic>
      <xdr:nvPicPr>
        <xdr:cNvPr id="378" name="Immagine 377">
          <a:extLst>
            <a:ext uri="{FF2B5EF4-FFF2-40B4-BE49-F238E27FC236}">
              <a16:creationId xmlns:a16="http://schemas.microsoft.com/office/drawing/2014/main" id="{098EBF2E-4401-4B54-8801-F5DF0C388923}"/>
            </a:ext>
          </a:extLst>
        </xdr:cNvPr>
        <xdr:cNvPicPr>
          <a:picLocks noChangeAspect="1"/>
        </xdr:cNvPicPr>
      </xdr:nvPicPr>
      <xdr:blipFill>
        <a:blip xmlns:r="http://schemas.openxmlformats.org/officeDocument/2006/relationships" r:embed="rId10"/>
        <a:stretch>
          <a:fillRect/>
        </a:stretch>
      </xdr:blipFill>
      <xdr:spPr>
        <a:xfrm>
          <a:off x="2440695" y="33806708"/>
          <a:ext cx="335643" cy="540442"/>
        </a:xfrm>
        <a:prstGeom prst="rect">
          <a:avLst/>
        </a:prstGeom>
      </xdr:spPr>
    </xdr:pic>
    <xdr:clientData/>
  </xdr:twoCellAnchor>
  <xdr:twoCellAnchor editAs="oneCell">
    <xdr:from>
      <xdr:col>2</xdr:col>
      <xdr:colOff>526677</xdr:colOff>
      <xdr:row>55</xdr:row>
      <xdr:rowOff>78338</xdr:rowOff>
    </xdr:from>
    <xdr:to>
      <xdr:col>2</xdr:col>
      <xdr:colOff>862852</xdr:colOff>
      <xdr:row>55</xdr:row>
      <xdr:rowOff>590550</xdr:rowOff>
    </xdr:to>
    <xdr:pic>
      <xdr:nvPicPr>
        <xdr:cNvPr id="379" name="Immagine 378">
          <a:extLst>
            <a:ext uri="{FF2B5EF4-FFF2-40B4-BE49-F238E27FC236}">
              <a16:creationId xmlns:a16="http://schemas.microsoft.com/office/drawing/2014/main" id="{D1323DCD-68D9-4716-B95C-C047D5DB8F46}"/>
            </a:ext>
          </a:extLst>
        </xdr:cNvPr>
        <xdr:cNvPicPr>
          <a:picLocks noChangeAspect="1"/>
        </xdr:cNvPicPr>
      </xdr:nvPicPr>
      <xdr:blipFill>
        <a:blip xmlns:r="http://schemas.openxmlformats.org/officeDocument/2006/relationships" r:embed="rId11"/>
        <a:stretch>
          <a:fillRect/>
        </a:stretch>
      </xdr:blipFill>
      <xdr:spPr>
        <a:xfrm>
          <a:off x="2438027" y="34558838"/>
          <a:ext cx="336175" cy="512212"/>
        </a:xfrm>
        <a:prstGeom prst="rect">
          <a:avLst/>
        </a:prstGeom>
      </xdr:spPr>
    </xdr:pic>
    <xdr:clientData/>
  </xdr:twoCellAnchor>
  <xdr:twoCellAnchor editAs="oneCell">
    <xdr:from>
      <xdr:col>2</xdr:col>
      <xdr:colOff>279400</xdr:colOff>
      <xdr:row>21</xdr:row>
      <xdr:rowOff>133350</xdr:rowOff>
    </xdr:from>
    <xdr:to>
      <xdr:col>2</xdr:col>
      <xdr:colOff>1110673</xdr:colOff>
      <xdr:row>21</xdr:row>
      <xdr:rowOff>692250</xdr:rowOff>
    </xdr:to>
    <xdr:pic>
      <xdr:nvPicPr>
        <xdr:cNvPr id="382" name="Immagine 381">
          <a:extLst>
            <a:ext uri="{FF2B5EF4-FFF2-40B4-BE49-F238E27FC236}">
              <a16:creationId xmlns:a16="http://schemas.microsoft.com/office/drawing/2014/main" id="{0DA9E6D3-3B24-4056-9924-16B4844DECD8}"/>
            </a:ext>
          </a:extLst>
        </xdr:cNvPr>
        <xdr:cNvPicPr>
          <a:picLocks noChangeAspect="1"/>
        </xdr:cNvPicPr>
      </xdr:nvPicPr>
      <xdr:blipFill>
        <a:blip xmlns:r="http://schemas.openxmlformats.org/officeDocument/2006/relationships" r:embed="rId1"/>
        <a:stretch>
          <a:fillRect/>
        </a:stretch>
      </xdr:blipFill>
      <xdr:spPr>
        <a:xfrm>
          <a:off x="2190750" y="10026650"/>
          <a:ext cx="831273" cy="558900"/>
        </a:xfrm>
        <a:prstGeom prst="rect">
          <a:avLst/>
        </a:prstGeom>
      </xdr:spPr>
    </xdr:pic>
    <xdr:clientData/>
  </xdr:twoCellAnchor>
  <xdr:twoCellAnchor editAs="oneCell">
    <xdr:from>
      <xdr:col>2</xdr:col>
      <xdr:colOff>279400</xdr:colOff>
      <xdr:row>22</xdr:row>
      <xdr:rowOff>150668</xdr:rowOff>
    </xdr:from>
    <xdr:to>
      <xdr:col>2</xdr:col>
      <xdr:colOff>1110673</xdr:colOff>
      <xdr:row>22</xdr:row>
      <xdr:rowOff>709568</xdr:rowOff>
    </xdr:to>
    <xdr:pic>
      <xdr:nvPicPr>
        <xdr:cNvPr id="383" name="Immagine 382">
          <a:extLst>
            <a:ext uri="{FF2B5EF4-FFF2-40B4-BE49-F238E27FC236}">
              <a16:creationId xmlns:a16="http://schemas.microsoft.com/office/drawing/2014/main" id="{372FBDF4-A3A7-4B2E-8257-8884AA65814D}"/>
            </a:ext>
          </a:extLst>
        </xdr:cNvPr>
        <xdr:cNvPicPr>
          <a:picLocks noChangeAspect="1"/>
        </xdr:cNvPicPr>
      </xdr:nvPicPr>
      <xdr:blipFill>
        <a:blip xmlns:r="http://schemas.openxmlformats.org/officeDocument/2006/relationships" r:embed="rId1"/>
        <a:stretch>
          <a:fillRect/>
        </a:stretch>
      </xdr:blipFill>
      <xdr:spPr>
        <a:xfrm>
          <a:off x="2190750" y="10812318"/>
          <a:ext cx="831273" cy="558900"/>
        </a:xfrm>
        <a:prstGeom prst="rect">
          <a:avLst/>
        </a:prstGeom>
      </xdr:spPr>
    </xdr:pic>
    <xdr:clientData/>
  </xdr:twoCellAnchor>
  <xdr:twoCellAnchor editAs="oneCell">
    <xdr:from>
      <xdr:col>2</xdr:col>
      <xdr:colOff>254000</xdr:colOff>
      <xdr:row>26</xdr:row>
      <xdr:rowOff>139700</xdr:rowOff>
    </xdr:from>
    <xdr:to>
      <xdr:col>2</xdr:col>
      <xdr:colOff>1085273</xdr:colOff>
      <xdr:row>26</xdr:row>
      <xdr:rowOff>698600</xdr:rowOff>
    </xdr:to>
    <xdr:pic>
      <xdr:nvPicPr>
        <xdr:cNvPr id="384" name="Immagine 383">
          <a:extLst>
            <a:ext uri="{FF2B5EF4-FFF2-40B4-BE49-F238E27FC236}">
              <a16:creationId xmlns:a16="http://schemas.microsoft.com/office/drawing/2014/main" id="{7317D53D-9507-48B7-8E9A-96EFFBCD5BE9}"/>
            </a:ext>
          </a:extLst>
        </xdr:cNvPr>
        <xdr:cNvPicPr>
          <a:picLocks noChangeAspect="1"/>
        </xdr:cNvPicPr>
      </xdr:nvPicPr>
      <xdr:blipFill>
        <a:blip xmlns:r="http://schemas.openxmlformats.org/officeDocument/2006/relationships" r:embed="rId1"/>
        <a:stretch>
          <a:fillRect/>
        </a:stretch>
      </xdr:blipFill>
      <xdr:spPr>
        <a:xfrm>
          <a:off x="2165350" y="13874750"/>
          <a:ext cx="831273" cy="558900"/>
        </a:xfrm>
        <a:prstGeom prst="rect">
          <a:avLst/>
        </a:prstGeom>
      </xdr:spPr>
    </xdr:pic>
    <xdr:clientData/>
  </xdr:twoCellAnchor>
  <xdr:twoCellAnchor editAs="oneCell">
    <xdr:from>
      <xdr:col>2</xdr:col>
      <xdr:colOff>237260</xdr:colOff>
      <xdr:row>30</xdr:row>
      <xdr:rowOff>139700</xdr:rowOff>
    </xdr:from>
    <xdr:to>
      <xdr:col>2</xdr:col>
      <xdr:colOff>1068533</xdr:colOff>
      <xdr:row>30</xdr:row>
      <xdr:rowOff>698600</xdr:rowOff>
    </xdr:to>
    <xdr:pic>
      <xdr:nvPicPr>
        <xdr:cNvPr id="385" name="Immagine 384">
          <a:extLst>
            <a:ext uri="{FF2B5EF4-FFF2-40B4-BE49-F238E27FC236}">
              <a16:creationId xmlns:a16="http://schemas.microsoft.com/office/drawing/2014/main" id="{A9DF7EC8-BCB1-4FF9-890F-B7A0DDB23C62}"/>
            </a:ext>
          </a:extLst>
        </xdr:cNvPr>
        <xdr:cNvPicPr>
          <a:picLocks noChangeAspect="1"/>
        </xdr:cNvPicPr>
      </xdr:nvPicPr>
      <xdr:blipFill>
        <a:blip xmlns:r="http://schemas.openxmlformats.org/officeDocument/2006/relationships" r:embed="rId1"/>
        <a:stretch>
          <a:fillRect/>
        </a:stretch>
      </xdr:blipFill>
      <xdr:spPr>
        <a:xfrm>
          <a:off x="2148610" y="16948150"/>
          <a:ext cx="831273" cy="558900"/>
        </a:xfrm>
        <a:prstGeom prst="rect">
          <a:avLst/>
        </a:prstGeom>
      </xdr:spPr>
    </xdr:pic>
    <xdr:clientData/>
  </xdr:twoCellAnchor>
  <xdr:twoCellAnchor editAs="oneCell">
    <xdr:from>
      <xdr:col>2</xdr:col>
      <xdr:colOff>237259</xdr:colOff>
      <xdr:row>31</xdr:row>
      <xdr:rowOff>131041</xdr:rowOff>
    </xdr:from>
    <xdr:to>
      <xdr:col>2</xdr:col>
      <xdr:colOff>1068532</xdr:colOff>
      <xdr:row>31</xdr:row>
      <xdr:rowOff>689941</xdr:rowOff>
    </xdr:to>
    <xdr:pic>
      <xdr:nvPicPr>
        <xdr:cNvPr id="386" name="Immagine 385">
          <a:extLst>
            <a:ext uri="{FF2B5EF4-FFF2-40B4-BE49-F238E27FC236}">
              <a16:creationId xmlns:a16="http://schemas.microsoft.com/office/drawing/2014/main" id="{7A99D1ED-1AD6-45C2-80DC-81165B33AEFC}"/>
            </a:ext>
          </a:extLst>
        </xdr:cNvPr>
        <xdr:cNvPicPr>
          <a:picLocks noChangeAspect="1"/>
        </xdr:cNvPicPr>
      </xdr:nvPicPr>
      <xdr:blipFill>
        <a:blip xmlns:r="http://schemas.openxmlformats.org/officeDocument/2006/relationships" r:embed="rId1"/>
        <a:stretch>
          <a:fillRect/>
        </a:stretch>
      </xdr:blipFill>
      <xdr:spPr>
        <a:xfrm>
          <a:off x="2148609" y="17707841"/>
          <a:ext cx="831273" cy="558900"/>
        </a:xfrm>
        <a:prstGeom prst="rect">
          <a:avLst/>
        </a:prstGeom>
      </xdr:spPr>
    </xdr:pic>
    <xdr:clientData/>
  </xdr:twoCellAnchor>
  <xdr:twoCellAnchor editAs="oneCell">
    <xdr:from>
      <xdr:col>2</xdr:col>
      <xdr:colOff>228600</xdr:colOff>
      <xdr:row>32</xdr:row>
      <xdr:rowOff>113723</xdr:rowOff>
    </xdr:from>
    <xdr:to>
      <xdr:col>2</xdr:col>
      <xdr:colOff>1059873</xdr:colOff>
      <xdr:row>32</xdr:row>
      <xdr:rowOff>672623</xdr:rowOff>
    </xdr:to>
    <xdr:pic>
      <xdr:nvPicPr>
        <xdr:cNvPr id="387" name="Immagine 386">
          <a:extLst>
            <a:ext uri="{FF2B5EF4-FFF2-40B4-BE49-F238E27FC236}">
              <a16:creationId xmlns:a16="http://schemas.microsoft.com/office/drawing/2014/main" id="{676AC57E-5963-4F21-ABFE-42FE2E088F74}"/>
            </a:ext>
          </a:extLst>
        </xdr:cNvPr>
        <xdr:cNvPicPr>
          <a:picLocks noChangeAspect="1"/>
        </xdr:cNvPicPr>
      </xdr:nvPicPr>
      <xdr:blipFill>
        <a:blip xmlns:r="http://schemas.openxmlformats.org/officeDocument/2006/relationships" r:embed="rId1"/>
        <a:stretch>
          <a:fillRect/>
        </a:stretch>
      </xdr:blipFill>
      <xdr:spPr>
        <a:xfrm>
          <a:off x="2139950" y="18458873"/>
          <a:ext cx="831273" cy="558900"/>
        </a:xfrm>
        <a:prstGeom prst="rect">
          <a:avLst/>
        </a:prstGeom>
      </xdr:spPr>
    </xdr:pic>
    <xdr:clientData/>
  </xdr:twoCellAnchor>
  <xdr:twoCellAnchor editAs="oneCell">
    <xdr:from>
      <xdr:col>2</xdr:col>
      <xdr:colOff>252268</xdr:colOff>
      <xdr:row>33</xdr:row>
      <xdr:rowOff>107950</xdr:rowOff>
    </xdr:from>
    <xdr:to>
      <xdr:col>2</xdr:col>
      <xdr:colOff>1083541</xdr:colOff>
      <xdr:row>33</xdr:row>
      <xdr:rowOff>666850</xdr:rowOff>
    </xdr:to>
    <xdr:pic>
      <xdr:nvPicPr>
        <xdr:cNvPr id="390" name="Immagine 389">
          <a:extLst>
            <a:ext uri="{FF2B5EF4-FFF2-40B4-BE49-F238E27FC236}">
              <a16:creationId xmlns:a16="http://schemas.microsoft.com/office/drawing/2014/main" id="{E003EA19-860C-4093-A257-7C87D1A51BDD}"/>
            </a:ext>
          </a:extLst>
        </xdr:cNvPr>
        <xdr:cNvPicPr>
          <a:picLocks noChangeAspect="1"/>
        </xdr:cNvPicPr>
      </xdr:nvPicPr>
      <xdr:blipFill>
        <a:blip xmlns:r="http://schemas.openxmlformats.org/officeDocument/2006/relationships" r:embed="rId1"/>
        <a:stretch>
          <a:fillRect/>
        </a:stretch>
      </xdr:blipFill>
      <xdr:spPr>
        <a:xfrm>
          <a:off x="2163618" y="19221450"/>
          <a:ext cx="831273" cy="558900"/>
        </a:xfrm>
        <a:prstGeom prst="rect">
          <a:avLst/>
        </a:prstGeom>
      </xdr:spPr>
    </xdr:pic>
    <xdr:clientData/>
  </xdr:twoCellAnchor>
  <xdr:twoCellAnchor editAs="oneCell">
    <xdr:from>
      <xdr:col>2</xdr:col>
      <xdr:colOff>234950</xdr:colOff>
      <xdr:row>34</xdr:row>
      <xdr:rowOff>107949</xdr:rowOff>
    </xdr:from>
    <xdr:to>
      <xdr:col>2</xdr:col>
      <xdr:colOff>1066223</xdr:colOff>
      <xdr:row>34</xdr:row>
      <xdr:rowOff>666849</xdr:rowOff>
    </xdr:to>
    <xdr:pic>
      <xdr:nvPicPr>
        <xdr:cNvPr id="391" name="Immagine 390">
          <a:extLst>
            <a:ext uri="{FF2B5EF4-FFF2-40B4-BE49-F238E27FC236}">
              <a16:creationId xmlns:a16="http://schemas.microsoft.com/office/drawing/2014/main" id="{6813525A-24A3-4D0D-99ED-2E94B89BDCAF}"/>
            </a:ext>
          </a:extLst>
        </xdr:cNvPr>
        <xdr:cNvPicPr>
          <a:picLocks noChangeAspect="1"/>
        </xdr:cNvPicPr>
      </xdr:nvPicPr>
      <xdr:blipFill>
        <a:blip xmlns:r="http://schemas.openxmlformats.org/officeDocument/2006/relationships" r:embed="rId1"/>
        <a:stretch>
          <a:fillRect/>
        </a:stretch>
      </xdr:blipFill>
      <xdr:spPr>
        <a:xfrm>
          <a:off x="2146300" y="19989799"/>
          <a:ext cx="831273" cy="558900"/>
        </a:xfrm>
        <a:prstGeom prst="rect">
          <a:avLst/>
        </a:prstGeom>
      </xdr:spPr>
    </xdr:pic>
    <xdr:clientData/>
  </xdr:twoCellAnchor>
  <xdr:twoCellAnchor editAs="oneCell">
    <xdr:from>
      <xdr:col>2</xdr:col>
      <xdr:colOff>252268</xdr:colOff>
      <xdr:row>37</xdr:row>
      <xdr:rowOff>165100</xdr:rowOff>
    </xdr:from>
    <xdr:to>
      <xdr:col>2</xdr:col>
      <xdr:colOff>1083541</xdr:colOff>
      <xdr:row>37</xdr:row>
      <xdr:rowOff>724000</xdr:rowOff>
    </xdr:to>
    <xdr:pic>
      <xdr:nvPicPr>
        <xdr:cNvPr id="392" name="Immagine 391">
          <a:extLst>
            <a:ext uri="{FF2B5EF4-FFF2-40B4-BE49-F238E27FC236}">
              <a16:creationId xmlns:a16="http://schemas.microsoft.com/office/drawing/2014/main" id="{868AE95A-63D0-4125-990B-4C2E46E29FBC}"/>
            </a:ext>
          </a:extLst>
        </xdr:cNvPr>
        <xdr:cNvPicPr>
          <a:picLocks noChangeAspect="1"/>
        </xdr:cNvPicPr>
      </xdr:nvPicPr>
      <xdr:blipFill>
        <a:blip xmlns:r="http://schemas.openxmlformats.org/officeDocument/2006/relationships" r:embed="rId1"/>
        <a:stretch>
          <a:fillRect/>
        </a:stretch>
      </xdr:blipFill>
      <xdr:spPr>
        <a:xfrm>
          <a:off x="2163618" y="22352000"/>
          <a:ext cx="831273" cy="558900"/>
        </a:xfrm>
        <a:prstGeom prst="rect">
          <a:avLst/>
        </a:prstGeom>
      </xdr:spPr>
    </xdr:pic>
    <xdr:clientData/>
  </xdr:twoCellAnchor>
  <xdr:twoCellAnchor editAs="oneCell">
    <xdr:from>
      <xdr:col>2</xdr:col>
      <xdr:colOff>234950</xdr:colOff>
      <xdr:row>38</xdr:row>
      <xdr:rowOff>165099</xdr:rowOff>
    </xdr:from>
    <xdr:to>
      <xdr:col>2</xdr:col>
      <xdr:colOff>1066223</xdr:colOff>
      <xdr:row>38</xdr:row>
      <xdr:rowOff>723999</xdr:rowOff>
    </xdr:to>
    <xdr:pic>
      <xdr:nvPicPr>
        <xdr:cNvPr id="393" name="Immagine 392">
          <a:extLst>
            <a:ext uri="{FF2B5EF4-FFF2-40B4-BE49-F238E27FC236}">
              <a16:creationId xmlns:a16="http://schemas.microsoft.com/office/drawing/2014/main" id="{F74F1C53-9725-4D4D-9D79-3E5F817BC2BF}"/>
            </a:ext>
          </a:extLst>
        </xdr:cNvPr>
        <xdr:cNvPicPr>
          <a:picLocks noChangeAspect="1"/>
        </xdr:cNvPicPr>
      </xdr:nvPicPr>
      <xdr:blipFill>
        <a:blip xmlns:r="http://schemas.openxmlformats.org/officeDocument/2006/relationships" r:embed="rId1"/>
        <a:stretch>
          <a:fillRect/>
        </a:stretch>
      </xdr:blipFill>
      <xdr:spPr>
        <a:xfrm>
          <a:off x="2146300" y="23120349"/>
          <a:ext cx="831273" cy="558900"/>
        </a:xfrm>
        <a:prstGeom prst="rect">
          <a:avLst/>
        </a:prstGeom>
      </xdr:spPr>
    </xdr:pic>
    <xdr:clientData/>
  </xdr:twoCellAnchor>
  <xdr:twoCellAnchor editAs="oneCell">
    <xdr:from>
      <xdr:col>2</xdr:col>
      <xdr:colOff>226868</xdr:colOff>
      <xdr:row>40</xdr:row>
      <xdr:rowOff>152400</xdr:rowOff>
    </xdr:from>
    <xdr:to>
      <xdr:col>2</xdr:col>
      <xdr:colOff>1058141</xdr:colOff>
      <xdr:row>40</xdr:row>
      <xdr:rowOff>711300</xdr:rowOff>
    </xdr:to>
    <xdr:pic>
      <xdr:nvPicPr>
        <xdr:cNvPr id="394" name="Immagine 393">
          <a:extLst>
            <a:ext uri="{FF2B5EF4-FFF2-40B4-BE49-F238E27FC236}">
              <a16:creationId xmlns:a16="http://schemas.microsoft.com/office/drawing/2014/main" id="{B15D4C7B-D6D9-401C-BFAC-CF6ADA03A40E}"/>
            </a:ext>
          </a:extLst>
        </xdr:cNvPr>
        <xdr:cNvPicPr>
          <a:picLocks noChangeAspect="1"/>
        </xdr:cNvPicPr>
      </xdr:nvPicPr>
      <xdr:blipFill>
        <a:blip xmlns:r="http://schemas.openxmlformats.org/officeDocument/2006/relationships" r:embed="rId1"/>
        <a:stretch>
          <a:fillRect/>
        </a:stretch>
      </xdr:blipFill>
      <xdr:spPr>
        <a:xfrm>
          <a:off x="2138218" y="24644350"/>
          <a:ext cx="831273" cy="558900"/>
        </a:xfrm>
        <a:prstGeom prst="rect">
          <a:avLst/>
        </a:prstGeom>
      </xdr:spPr>
    </xdr:pic>
    <xdr:clientData/>
  </xdr:twoCellAnchor>
  <xdr:twoCellAnchor editAs="oneCell">
    <xdr:from>
      <xdr:col>2</xdr:col>
      <xdr:colOff>209550</xdr:colOff>
      <xdr:row>41</xdr:row>
      <xdr:rowOff>152399</xdr:rowOff>
    </xdr:from>
    <xdr:to>
      <xdr:col>2</xdr:col>
      <xdr:colOff>1040823</xdr:colOff>
      <xdr:row>41</xdr:row>
      <xdr:rowOff>711299</xdr:rowOff>
    </xdr:to>
    <xdr:pic>
      <xdr:nvPicPr>
        <xdr:cNvPr id="395" name="Immagine 394">
          <a:extLst>
            <a:ext uri="{FF2B5EF4-FFF2-40B4-BE49-F238E27FC236}">
              <a16:creationId xmlns:a16="http://schemas.microsoft.com/office/drawing/2014/main" id="{1C5CD844-3FC1-466D-A2E6-52655F804EBF}"/>
            </a:ext>
          </a:extLst>
        </xdr:cNvPr>
        <xdr:cNvPicPr>
          <a:picLocks noChangeAspect="1"/>
        </xdr:cNvPicPr>
      </xdr:nvPicPr>
      <xdr:blipFill>
        <a:blip xmlns:r="http://schemas.openxmlformats.org/officeDocument/2006/relationships" r:embed="rId1"/>
        <a:stretch>
          <a:fillRect/>
        </a:stretch>
      </xdr:blipFill>
      <xdr:spPr>
        <a:xfrm>
          <a:off x="2120900" y="25412699"/>
          <a:ext cx="831273" cy="558900"/>
        </a:xfrm>
        <a:prstGeom prst="rect">
          <a:avLst/>
        </a:prstGeom>
      </xdr:spPr>
    </xdr:pic>
    <xdr:clientData/>
  </xdr:twoCellAnchor>
  <xdr:twoCellAnchor editAs="oneCell">
    <xdr:from>
      <xdr:col>2</xdr:col>
      <xdr:colOff>361950</xdr:colOff>
      <xdr:row>43</xdr:row>
      <xdr:rowOff>95250</xdr:rowOff>
    </xdr:from>
    <xdr:to>
      <xdr:col>2</xdr:col>
      <xdr:colOff>969736</xdr:colOff>
      <xdr:row>43</xdr:row>
      <xdr:rowOff>643257</xdr:rowOff>
    </xdr:to>
    <xdr:pic>
      <xdr:nvPicPr>
        <xdr:cNvPr id="396" name="Immagine 395">
          <a:extLst>
            <a:ext uri="{FF2B5EF4-FFF2-40B4-BE49-F238E27FC236}">
              <a16:creationId xmlns:a16="http://schemas.microsoft.com/office/drawing/2014/main" id="{26CD4522-E2AC-43C6-AA89-9A3D91B1961E}"/>
            </a:ext>
          </a:extLst>
        </xdr:cNvPr>
        <xdr:cNvPicPr>
          <a:picLocks noChangeAspect="1"/>
        </xdr:cNvPicPr>
      </xdr:nvPicPr>
      <xdr:blipFill>
        <a:blip xmlns:r="http://schemas.openxmlformats.org/officeDocument/2006/relationships" r:embed="rId5"/>
        <a:stretch>
          <a:fillRect/>
        </a:stretch>
      </xdr:blipFill>
      <xdr:spPr>
        <a:xfrm>
          <a:off x="2273300" y="26892250"/>
          <a:ext cx="607786" cy="548007"/>
        </a:xfrm>
        <a:prstGeom prst="rect">
          <a:avLst/>
        </a:prstGeom>
      </xdr:spPr>
    </xdr:pic>
    <xdr:clientData/>
  </xdr:twoCellAnchor>
  <xdr:twoCellAnchor editAs="oneCell">
    <xdr:from>
      <xdr:col>2</xdr:col>
      <xdr:colOff>361950</xdr:colOff>
      <xdr:row>44</xdr:row>
      <xdr:rowOff>95250</xdr:rowOff>
    </xdr:from>
    <xdr:to>
      <xdr:col>2</xdr:col>
      <xdr:colOff>969736</xdr:colOff>
      <xdr:row>44</xdr:row>
      <xdr:rowOff>643257</xdr:rowOff>
    </xdr:to>
    <xdr:pic>
      <xdr:nvPicPr>
        <xdr:cNvPr id="397" name="Immagine 396">
          <a:extLst>
            <a:ext uri="{FF2B5EF4-FFF2-40B4-BE49-F238E27FC236}">
              <a16:creationId xmlns:a16="http://schemas.microsoft.com/office/drawing/2014/main" id="{0E61FB22-D35C-4743-8429-60B56AE3F33A}"/>
            </a:ext>
          </a:extLst>
        </xdr:cNvPr>
        <xdr:cNvPicPr>
          <a:picLocks noChangeAspect="1"/>
        </xdr:cNvPicPr>
      </xdr:nvPicPr>
      <xdr:blipFill>
        <a:blip xmlns:r="http://schemas.openxmlformats.org/officeDocument/2006/relationships" r:embed="rId5"/>
        <a:stretch>
          <a:fillRect/>
        </a:stretch>
      </xdr:blipFill>
      <xdr:spPr>
        <a:xfrm>
          <a:off x="2273300" y="27660600"/>
          <a:ext cx="607786" cy="548007"/>
        </a:xfrm>
        <a:prstGeom prst="rect">
          <a:avLst/>
        </a:prstGeom>
      </xdr:spPr>
    </xdr:pic>
    <xdr:clientData/>
  </xdr:twoCellAnchor>
  <xdr:twoCellAnchor editAs="oneCell">
    <xdr:from>
      <xdr:col>2</xdr:col>
      <xdr:colOff>374650</xdr:colOff>
      <xdr:row>42</xdr:row>
      <xdr:rowOff>107950</xdr:rowOff>
    </xdr:from>
    <xdr:to>
      <xdr:col>2</xdr:col>
      <xdr:colOff>982436</xdr:colOff>
      <xdr:row>42</xdr:row>
      <xdr:rowOff>655957</xdr:rowOff>
    </xdr:to>
    <xdr:pic>
      <xdr:nvPicPr>
        <xdr:cNvPr id="398" name="Immagine 397">
          <a:extLst>
            <a:ext uri="{FF2B5EF4-FFF2-40B4-BE49-F238E27FC236}">
              <a16:creationId xmlns:a16="http://schemas.microsoft.com/office/drawing/2014/main" id="{727D7DE9-65C5-4425-9D71-3D4994CDC202}"/>
            </a:ext>
          </a:extLst>
        </xdr:cNvPr>
        <xdr:cNvPicPr>
          <a:picLocks noChangeAspect="1"/>
        </xdr:cNvPicPr>
      </xdr:nvPicPr>
      <xdr:blipFill>
        <a:blip xmlns:r="http://schemas.openxmlformats.org/officeDocument/2006/relationships" r:embed="rId5"/>
        <a:stretch>
          <a:fillRect/>
        </a:stretch>
      </xdr:blipFill>
      <xdr:spPr>
        <a:xfrm>
          <a:off x="2286000" y="26136600"/>
          <a:ext cx="607786" cy="5480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342900</xdr:colOff>
      <xdr:row>129</xdr:row>
      <xdr:rowOff>0</xdr:rowOff>
    </xdr:from>
    <xdr:to>
      <xdr:col>1</xdr:col>
      <xdr:colOff>381000</xdr:colOff>
      <xdr:row>129</xdr:row>
      <xdr:rowOff>0</xdr:rowOff>
    </xdr:to>
    <xdr:sp macro="" textlink="">
      <xdr:nvSpPr>
        <xdr:cNvPr id="2" name="Freeform 47">
          <a:extLst>
            <a:ext uri="{FF2B5EF4-FFF2-40B4-BE49-F238E27FC236}">
              <a16:creationId xmlns:a16="http://schemas.microsoft.com/office/drawing/2014/main" id="{69BED23D-AF2D-4B7F-ABC3-B310888C3D1C}"/>
            </a:ext>
          </a:extLst>
        </xdr:cNvPr>
        <xdr:cNvSpPr>
          <a:spLocks/>
        </xdr:cNvSpPr>
      </xdr:nvSpPr>
      <xdr:spPr bwMode="auto">
        <a:xfrm>
          <a:off x="5886450" y="28200350"/>
          <a:ext cx="38100" cy="0"/>
        </a:xfrm>
        <a:custGeom>
          <a:avLst/>
          <a:gdLst>
            <a:gd name="T0" fmla="*/ 0 w 26"/>
            <a:gd name="T1" fmla="*/ 0 h 17"/>
            <a:gd name="T2" fmla="*/ 0 w 26"/>
            <a:gd name="T3" fmla="*/ 0 h 17"/>
            <a:gd name="T4" fmla="*/ 2147483647 w 26"/>
            <a:gd name="T5" fmla="*/ 0 h 17"/>
            <a:gd name="T6" fmla="*/ 2147483647 w 26"/>
            <a:gd name="T7" fmla="*/ 0 h 17"/>
            <a:gd name="T8" fmla="*/ 2147483647 w 26"/>
            <a:gd name="T9" fmla="*/ 0 h 17"/>
            <a:gd name="T10" fmla="*/ 2147483647 w 26"/>
            <a:gd name="T11" fmla="*/ 0 h 17"/>
            <a:gd name="T12" fmla="*/ 2147483647 w 26"/>
            <a:gd name="T13" fmla="*/ 0 h 17"/>
            <a:gd name="T14" fmla="*/ 2147483647 w 26"/>
            <a:gd name="T15" fmla="*/ 0 h 17"/>
            <a:gd name="T16" fmla="*/ 2147483647 w 26"/>
            <a:gd name="T17" fmla="*/ 0 h 17"/>
            <a:gd name="T18" fmla="*/ 2147483647 w 26"/>
            <a:gd name="T19" fmla="*/ 0 h 17"/>
            <a:gd name="T20" fmla="*/ 2147483647 w 26"/>
            <a:gd name="T21" fmla="*/ 0 h 17"/>
            <a:gd name="T22" fmla="*/ 2147483647 w 26"/>
            <a:gd name="T23" fmla="*/ 0 h 17"/>
            <a:gd name="T24" fmla="*/ 2147483647 w 26"/>
            <a:gd name="T25" fmla="*/ 0 h 17"/>
            <a:gd name="T26" fmla="*/ 2147483647 w 26"/>
            <a:gd name="T27" fmla="*/ 0 h 17"/>
            <a:gd name="T28" fmla="*/ 2147483647 w 26"/>
            <a:gd name="T29" fmla="*/ 0 h 17"/>
            <a:gd name="T30" fmla="*/ 2147483647 w 26"/>
            <a:gd name="T31" fmla="*/ 0 h 17"/>
            <a:gd name="T32" fmla="*/ 2147483647 w 26"/>
            <a:gd name="T33" fmla="*/ 0 h 17"/>
            <a:gd name="T34" fmla="*/ 2147483647 w 26"/>
            <a:gd name="T35" fmla="*/ 0 h 17"/>
            <a:gd name="T36" fmla="*/ 2147483647 w 26"/>
            <a:gd name="T37" fmla="*/ 0 h 17"/>
            <a:gd name="T38" fmla="*/ 2147483647 w 26"/>
            <a:gd name="T39" fmla="*/ 0 h 17"/>
            <a:gd name="T40" fmla="*/ 2147483647 w 26"/>
            <a:gd name="T41" fmla="*/ 0 h 17"/>
            <a:gd name="T42" fmla="*/ 2147483647 w 26"/>
            <a:gd name="T43" fmla="*/ 0 h 17"/>
            <a:gd name="T44" fmla="*/ 2147483647 w 26"/>
            <a:gd name="T45" fmla="*/ 0 h 17"/>
            <a:gd name="T46" fmla="*/ 2147483647 w 26"/>
            <a:gd name="T47" fmla="*/ 0 h 17"/>
            <a:gd name="T48" fmla="*/ 2147483647 w 26"/>
            <a:gd name="T49" fmla="*/ 0 h 17"/>
            <a:gd name="T50" fmla="*/ 2147483647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0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1</xdr:col>
      <xdr:colOff>342900</xdr:colOff>
      <xdr:row>29</xdr:row>
      <xdr:rowOff>0</xdr:rowOff>
    </xdr:from>
    <xdr:to>
      <xdr:col>1</xdr:col>
      <xdr:colOff>381000</xdr:colOff>
      <xdr:row>29</xdr:row>
      <xdr:rowOff>0</xdr:rowOff>
    </xdr:to>
    <xdr:sp macro="" textlink="">
      <xdr:nvSpPr>
        <xdr:cNvPr id="3" name="Freeform 50">
          <a:extLst>
            <a:ext uri="{FF2B5EF4-FFF2-40B4-BE49-F238E27FC236}">
              <a16:creationId xmlns:a16="http://schemas.microsoft.com/office/drawing/2014/main" id="{1614333D-B39D-4938-935B-3588BB04DB52}"/>
            </a:ext>
          </a:extLst>
        </xdr:cNvPr>
        <xdr:cNvSpPr>
          <a:spLocks/>
        </xdr:cNvSpPr>
      </xdr:nvSpPr>
      <xdr:spPr bwMode="auto">
        <a:xfrm>
          <a:off x="5886450" y="5524500"/>
          <a:ext cx="38100" cy="0"/>
        </a:xfrm>
        <a:custGeom>
          <a:avLst/>
          <a:gdLst>
            <a:gd name="T0" fmla="*/ 0 w 26"/>
            <a:gd name="T1" fmla="*/ 0 h 17"/>
            <a:gd name="T2" fmla="*/ 0 w 26"/>
            <a:gd name="T3" fmla="*/ 0 h 17"/>
            <a:gd name="T4" fmla="*/ 2147483647 w 26"/>
            <a:gd name="T5" fmla="*/ 0 h 17"/>
            <a:gd name="T6" fmla="*/ 2147483647 w 26"/>
            <a:gd name="T7" fmla="*/ 0 h 17"/>
            <a:gd name="T8" fmla="*/ 2147483647 w 26"/>
            <a:gd name="T9" fmla="*/ 0 h 17"/>
            <a:gd name="T10" fmla="*/ 2147483647 w 26"/>
            <a:gd name="T11" fmla="*/ 0 h 17"/>
            <a:gd name="T12" fmla="*/ 2147483647 w 26"/>
            <a:gd name="T13" fmla="*/ 0 h 17"/>
            <a:gd name="T14" fmla="*/ 2147483647 w 26"/>
            <a:gd name="T15" fmla="*/ 0 h 17"/>
            <a:gd name="T16" fmla="*/ 2147483647 w 26"/>
            <a:gd name="T17" fmla="*/ 0 h 17"/>
            <a:gd name="T18" fmla="*/ 2147483647 w 26"/>
            <a:gd name="T19" fmla="*/ 0 h 17"/>
            <a:gd name="T20" fmla="*/ 2147483647 w 26"/>
            <a:gd name="T21" fmla="*/ 0 h 17"/>
            <a:gd name="T22" fmla="*/ 2147483647 w 26"/>
            <a:gd name="T23" fmla="*/ 0 h 17"/>
            <a:gd name="T24" fmla="*/ 2147483647 w 26"/>
            <a:gd name="T25" fmla="*/ 0 h 17"/>
            <a:gd name="T26" fmla="*/ 2147483647 w 26"/>
            <a:gd name="T27" fmla="*/ 0 h 17"/>
            <a:gd name="T28" fmla="*/ 2147483647 w 26"/>
            <a:gd name="T29" fmla="*/ 0 h 17"/>
            <a:gd name="T30" fmla="*/ 2147483647 w 26"/>
            <a:gd name="T31" fmla="*/ 0 h 17"/>
            <a:gd name="T32" fmla="*/ 2147483647 w 26"/>
            <a:gd name="T33" fmla="*/ 0 h 17"/>
            <a:gd name="T34" fmla="*/ 2147483647 w 26"/>
            <a:gd name="T35" fmla="*/ 0 h 17"/>
            <a:gd name="T36" fmla="*/ 2147483647 w 26"/>
            <a:gd name="T37" fmla="*/ 0 h 17"/>
            <a:gd name="T38" fmla="*/ 2147483647 w 26"/>
            <a:gd name="T39" fmla="*/ 0 h 17"/>
            <a:gd name="T40" fmla="*/ 2147483647 w 26"/>
            <a:gd name="T41" fmla="*/ 0 h 17"/>
            <a:gd name="T42" fmla="*/ 2147483647 w 26"/>
            <a:gd name="T43" fmla="*/ 0 h 17"/>
            <a:gd name="T44" fmla="*/ 2147483647 w 26"/>
            <a:gd name="T45" fmla="*/ 0 h 17"/>
            <a:gd name="T46" fmla="*/ 2147483647 w 26"/>
            <a:gd name="T47" fmla="*/ 0 h 17"/>
            <a:gd name="T48" fmla="*/ 2147483647 w 26"/>
            <a:gd name="T49" fmla="*/ 0 h 17"/>
            <a:gd name="T50" fmla="*/ 2147483647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0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2</xdr:col>
      <xdr:colOff>0</xdr:colOff>
      <xdr:row>129</xdr:row>
      <xdr:rowOff>0</xdr:rowOff>
    </xdr:from>
    <xdr:to>
      <xdr:col>2</xdr:col>
      <xdr:colOff>0</xdr:colOff>
      <xdr:row>129</xdr:row>
      <xdr:rowOff>0</xdr:rowOff>
    </xdr:to>
    <xdr:sp macro="" textlink="">
      <xdr:nvSpPr>
        <xdr:cNvPr id="4" name="Freeform 95">
          <a:extLst>
            <a:ext uri="{FF2B5EF4-FFF2-40B4-BE49-F238E27FC236}">
              <a16:creationId xmlns:a16="http://schemas.microsoft.com/office/drawing/2014/main" id="{A282284A-3480-4E47-926C-440C9B5EDC3D}"/>
            </a:ext>
          </a:extLst>
        </xdr:cNvPr>
        <xdr:cNvSpPr>
          <a:spLocks/>
        </xdr:cNvSpPr>
      </xdr:nvSpPr>
      <xdr:spPr bwMode="auto">
        <a:xfrm>
          <a:off x="6153150" y="28200350"/>
          <a:ext cx="0" cy="0"/>
        </a:xfrm>
        <a:custGeom>
          <a:avLst/>
          <a:gdLst>
            <a:gd name="T0" fmla="*/ 0 w 26"/>
            <a:gd name="T1" fmla="*/ 0 h 17"/>
            <a:gd name="T2" fmla="*/ 0 w 26"/>
            <a:gd name="T3" fmla="*/ 0 h 17"/>
            <a:gd name="T4" fmla="*/ 0 w 26"/>
            <a:gd name="T5" fmla="*/ 0 h 17"/>
            <a:gd name="T6" fmla="*/ 0 w 26"/>
            <a:gd name="T7" fmla="*/ 0 h 17"/>
            <a:gd name="T8" fmla="*/ 0 w 26"/>
            <a:gd name="T9" fmla="*/ 0 h 17"/>
            <a:gd name="T10" fmla="*/ 0 w 26"/>
            <a:gd name="T11" fmla="*/ 0 h 17"/>
            <a:gd name="T12" fmla="*/ 0 w 26"/>
            <a:gd name="T13" fmla="*/ 0 h 17"/>
            <a:gd name="T14" fmla="*/ 0 w 26"/>
            <a:gd name="T15" fmla="*/ 0 h 17"/>
            <a:gd name="T16" fmla="*/ 0 w 26"/>
            <a:gd name="T17" fmla="*/ 0 h 17"/>
            <a:gd name="T18" fmla="*/ 0 w 26"/>
            <a:gd name="T19" fmla="*/ 0 h 17"/>
            <a:gd name="T20" fmla="*/ 0 w 26"/>
            <a:gd name="T21" fmla="*/ 0 h 17"/>
            <a:gd name="T22" fmla="*/ 0 w 26"/>
            <a:gd name="T23" fmla="*/ 0 h 17"/>
            <a:gd name="T24" fmla="*/ 0 w 26"/>
            <a:gd name="T25" fmla="*/ 0 h 17"/>
            <a:gd name="T26" fmla="*/ 0 w 26"/>
            <a:gd name="T27" fmla="*/ 0 h 17"/>
            <a:gd name="T28" fmla="*/ 0 w 26"/>
            <a:gd name="T29" fmla="*/ 0 h 17"/>
            <a:gd name="T30" fmla="*/ 0 w 26"/>
            <a:gd name="T31" fmla="*/ 0 h 17"/>
            <a:gd name="T32" fmla="*/ 0 w 26"/>
            <a:gd name="T33" fmla="*/ 0 h 17"/>
            <a:gd name="T34" fmla="*/ 0 w 26"/>
            <a:gd name="T35" fmla="*/ 0 h 17"/>
            <a:gd name="T36" fmla="*/ 0 w 26"/>
            <a:gd name="T37" fmla="*/ 0 h 17"/>
            <a:gd name="T38" fmla="*/ 0 w 26"/>
            <a:gd name="T39" fmla="*/ 0 h 17"/>
            <a:gd name="T40" fmla="*/ 0 w 26"/>
            <a:gd name="T41" fmla="*/ 0 h 17"/>
            <a:gd name="T42" fmla="*/ 0 w 26"/>
            <a:gd name="T43" fmla="*/ 0 h 17"/>
            <a:gd name="T44" fmla="*/ 0 w 26"/>
            <a:gd name="T45" fmla="*/ 0 h 17"/>
            <a:gd name="T46" fmla="*/ 0 w 26"/>
            <a:gd name="T47" fmla="*/ 0 h 17"/>
            <a:gd name="T48" fmla="*/ 0 w 26"/>
            <a:gd name="T49" fmla="*/ 0 h 17"/>
            <a:gd name="T50" fmla="*/ 0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17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twoCellAnchor>
    <xdr:from>
      <xdr:col>2</xdr:col>
      <xdr:colOff>0</xdr:colOff>
      <xdr:row>29</xdr:row>
      <xdr:rowOff>0</xdr:rowOff>
    </xdr:from>
    <xdr:to>
      <xdr:col>2</xdr:col>
      <xdr:colOff>0</xdr:colOff>
      <xdr:row>29</xdr:row>
      <xdr:rowOff>0</xdr:rowOff>
    </xdr:to>
    <xdr:sp macro="" textlink="">
      <xdr:nvSpPr>
        <xdr:cNvPr id="5" name="Freeform 96">
          <a:extLst>
            <a:ext uri="{FF2B5EF4-FFF2-40B4-BE49-F238E27FC236}">
              <a16:creationId xmlns:a16="http://schemas.microsoft.com/office/drawing/2014/main" id="{94F720CC-3619-4189-BE37-7717D0A5E3A3}"/>
            </a:ext>
          </a:extLst>
        </xdr:cNvPr>
        <xdr:cNvSpPr>
          <a:spLocks/>
        </xdr:cNvSpPr>
      </xdr:nvSpPr>
      <xdr:spPr bwMode="auto">
        <a:xfrm>
          <a:off x="6153150" y="5524500"/>
          <a:ext cx="0" cy="0"/>
        </a:xfrm>
        <a:custGeom>
          <a:avLst/>
          <a:gdLst>
            <a:gd name="T0" fmla="*/ 0 w 26"/>
            <a:gd name="T1" fmla="*/ 0 h 17"/>
            <a:gd name="T2" fmla="*/ 0 w 26"/>
            <a:gd name="T3" fmla="*/ 0 h 17"/>
            <a:gd name="T4" fmla="*/ 0 w 26"/>
            <a:gd name="T5" fmla="*/ 0 h 17"/>
            <a:gd name="T6" fmla="*/ 0 w 26"/>
            <a:gd name="T7" fmla="*/ 0 h 17"/>
            <a:gd name="T8" fmla="*/ 0 w 26"/>
            <a:gd name="T9" fmla="*/ 0 h 17"/>
            <a:gd name="T10" fmla="*/ 0 w 26"/>
            <a:gd name="T11" fmla="*/ 0 h 17"/>
            <a:gd name="T12" fmla="*/ 0 w 26"/>
            <a:gd name="T13" fmla="*/ 0 h 17"/>
            <a:gd name="T14" fmla="*/ 0 w 26"/>
            <a:gd name="T15" fmla="*/ 0 h 17"/>
            <a:gd name="T16" fmla="*/ 0 w 26"/>
            <a:gd name="T17" fmla="*/ 0 h 17"/>
            <a:gd name="T18" fmla="*/ 0 w 26"/>
            <a:gd name="T19" fmla="*/ 0 h 17"/>
            <a:gd name="T20" fmla="*/ 0 w 26"/>
            <a:gd name="T21" fmla="*/ 0 h 17"/>
            <a:gd name="T22" fmla="*/ 0 w 26"/>
            <a:gd name="T23" fmla="*/ 0 h 17"/>
            <a:gd name="T24" fmla="*/ 0 w 26"/>
            <a:gd name="T25" fmla="*/ 0 h 17"/>
            <a:gd name="T26" fmla="*/ 0 w 26"/>
            <a:gd name="T27" fmla="*/ 0 h 17"/>
            <a:gd name="T28" fmla="*/ 0 w 26"/>
            <a:gd name="T29" fmla="*/ 0 h 17"/>
            <a:gd name="T30" fmla="*/ 0 w 26"/>
            <a:gd name="T31" fmla="*/ 0 h 17"/>
            <a:gd name="T32" fmla="*/ 0 w 26"/>
            <a:gd name="T33" fmla="*/ 0 h 17"/>
            <a:gd name="T34" fmla="*/ 0 w 26"/>
            <a:gd name="T35" fmla="*/ 0 h 17"/>
            <a:gd name="T36" fmla="*/ 0 w 26"/>
            <a:gd name="T37" fmla="*/ 0 h 17"/>
            <a:gd name="T38" fmla="*/ 0 w 26"/>
            <a:gd name="T39" fmla="*/ 0 h 17"/>
            <a:gd name="T40" fmla="*/ 0 w 26"/>
            <a:gd name="T41" fmla="*/ 0 h 17"/>
            <a:gd name="T42" fmla="*/ 0 w 26"/>
            <a:gd name="T43" fmla="*/ 0 h 17"/>
            <a:gd name="T44" fmla="*/ 0 w 26"/>
            <a:gd name="T45" fmla="*/ 0 h 17"/>
            <a:gd name="T46" fmla="*/ 0 w 26"/>
            <a:gd name="T47" fmla="*/ 0 h 17"/>
            <a:gd name="T48" fmla="*/ 0 w 26"/>
            <a:gd name="T49" fmla="*/ 0 h 17"/>
            <a:gd name="T50" fmla="*/ 0 w 26"/>
            <a:gd name="T51" fmla="*/ 0 h 17"/>
            <a:gd name="T52" fmla="*/ 0 w 26"/>
            <a:gd name="T53" fmla="*/ 0 h 17"/>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6"/>
            <a:gd name="T82" fmla="*/ 0 h 17"/>
            <a:gd name="T83" fmla="*/ 26 w 26"/>
            <a:gd name="T84" fmla="*/ 17 h 17"/>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6" h="17">
              <a:moveTo>
                <a:pt x="0" y="17"/>
              </a:moveTo>
              <a:lnTo>
                <a:pt x="0" y="0"/>
              </a:lnTo>
              <a:lnTo>
                <a:pt x="20" y="0"/>
              </a:lnTo>
              <a:lnTo>
                <a:pt x="22" y="0"/>
              </a:lnTo>
              <a:lnTo>
                <a:pt x="23" y="1"/>
              </a:lnTo>
              <a:lnTo>
                <a:pt x="24" y="1"/>
              </a:lnTo>
              <a:lnTo>
                <a:pt x="24" y="3"/>
              </a:lnTo>
              <a:lnTo>
                <a:pt x="25" y="3"/>
              </a:lnTo>
              <a:lnTo>
                <a:pt x="25" y="4"/>
              </a:lnTo>
              <a:lnTo>
                <a:pt x="26" y="4"/>
              </a:lnTo>
              <a:lnTo>
                <a:pt x="26" y="5"/>
              </a:lnTo>
              <a:lnTo>
                <a:pt x="26" y="6"/>
              </a:lnTo>
              <a:lnTo>
                <a:pt x="26" y="7"/>
              </a:lnTo>
              <a:lnTo>
                <a:pt x="26" y="8"/>
              </a:lnTo>
              <a:lnTo>
                <a:pt x="26" y="9"/>
              </a:lnTo>
              <a:lnTo>
                <a:pt x="26" y="10"/>
              </a:lnTo>
              <a:lnTo>
                <a:pt x="26" y="12"/>
              </a:lnTo>
              <a:lnTo>
                <a:pt x="26" y="13"/>
              </a:lnTo>
              <a:lnTo>
                <a:pt x="26" y="14"/>
              </a:lnTo>
              <a:lnTo>
                <a:pt x="25" y="14"/>
              </a:lnTo>
              <a:lnTo>
                <a:pt x="25" y="15"/>
              </a:lnTo>
              <a:lnTo>
                <a:pt x="24" y="15"/>
              </a:lnTo>
              <a:lnTo>
                <a:pt x="24" y="16"/>
              </a:lnTo>
              <a:lnTo>
                <a:pt x="23" y="16"/>
              </a:lnTo>
              <a:lnTo>
                <a:pt x="22" y="17"/>
              </a:lnTo>
              <a:lnTo>
                <a:pt x="20" y="17"/>
              </a:lnTo>
              <a:lnTo>
                <a:pt x="0" y="17"/>
              </a:lnTo>
              <a:close/>
            </a:path>
          </a:pathLst>
        </a:custGeom>
        <a:solidFill>
          <a:srgbClr val="FFFFFF"/>
        </a:solidFill>
        <a:ln w="9525">
          <a:no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sirtel.it/images/stories/virtuemart/product/pro%20value%20-%20catalistino%20maggio%202018.pdf" TargetMode="External"/><Relationship Id="rId3" Type="http://schemas.openxmlformats.org/officeDocument/2006/relationships/hyperlink" Target="http://www.sirtel.it/index.php/prodotti/catalogo/c46-telecamere/c75-analogiche-tvcc/c50-ptz-con-illuminatori-ir-laser" TargetMode="External"/><Relationship Id="rId7" Type="http://schemas.openxmlformats.org/officeDocument/2006/relationships/hyperlink" Target="http://www.sirtel.it/images/stories/virtuemart/product/pro%20smart%20-%20catalistino%20maggio%202018.pdf" TargetMode="External"/><Relationship Id="rId2" Type="http://schemas.openxmlformats.org/officeDocument/2006/relationships/hyperlink" Target="http://www.sirtel.it/index.php/prodotti/catalogo/c46-telecamere/c75-analogiche-tvcc/c50-ptz-con-illuminatori-ir-laser" TargetMode="External"/><Relationship Id="rId1" Type="http://schemas.openxmlformats.org/officeDocument/2006/relationships/hyperlink" Target="http://www.sirtel.it/index.php/prodotti/catalogo/c46-telecamere/c75-analogiche-tvcc/c50-ptz-con-illuminatori-ir-laser" TargetMode="External"/><Relationship Id="rId6" Type="http://schemas.openxmlformats.org/officeDocument/2006/relationships/hyperlink" Target="http://www.sirtel.it/images/stories/virtuemart/product/listino%20wisenet%20cctv-sett%202018.pdf" TargetMode="External"/><Relationship Id="rId5" Type="http://schemas.openxmlformats.org/officeDocument/2006/relationships/hyperlink" Target="http://www.sirtel.it/images/stories/virtuemart/product/video%20systems-compressed.pdf" TargetMode="External"/><Relationship Id="rId10" Type="http://schemas.openxmlformats.org/officeDocument/2006/relationships/drawing" Target="../drawings/drawing2.xml"/><Relationship Id="rId4" Type="http://schemas.openxmlformats.org/officeDocument/2006/relationships/hyperlink" Target="http://www.sirtel.it/index.php/prodotti/catalogo/c46-telecamere/c272-termiche/c280-drs-cox" TargetMode="External"/><Relationship Id="rId9"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planet.com.tw/en/product/gs-4210-8p2s-v3" TargetMode="External"/><Relationship Id="rId21" Type="http://schemas.openxmlformats.org/officeDocument/2006/relationships/hyperlink" Target="https://www.planet.com.tw/en/product/sgs-6310-24t4x-v2" TargetMode="External"/><Relationship Id="rId324" Type="http://schemas.openxmlformats.org/officeDocument/2006/relationships/hyperlink" Target="https://www.planet.com.tw/en/product/igup-2205at" TargetMode="External"/><Relationship Id="rId531" Type="http://schemas.openxmlformats.org/officeDocument/2006/relationships/hyperlink" Target="https://www.planet.com.tw/en/product/wgs-4215-8p2xv" TargetMode="External"/><Relationship Id="rId170" Type="http://schemas.openxmlformats.org/officeDocument/2006/relationships/hyperlink" Target="https://www.planet.com.tw/en/product/lrp-1622cs" TargetMode="External"/><Relationship Id="rId268" Type="http://schemas.openxmlformats.org/officeDocument/2006/relationships/hyperlink" Target="https://www.planet.com.tw/en/product/nms-360v" TargetMode="External"/><Relationship Id="rId475" Type="http://schemas.openxmlformats.org/officeDocument/2006/relationships/hyperlink" Target="https://www.planet.com.tw/en/product/ls200-th" TargetMode="External"/><Relationship Id="rId32" Type="http://schemas.openxmlformats.org/officeDocument/2006/relationships/hyperlink" Target="https://www.planet.com.tw/en/product/xgs-5240-24x2qr" TargetMode="External"/><Relationship Id="rId128" Type="http://schemas.openxmlformats.org/officeDocument/2006/relationships/hyperlink" Target="https://www.planet.com.tw/en/product/gsd-1008hp-v2" TargetMode="External"/><Relationship Id="rId335" Type="http://schemas.openxmlformats.org/officeDocument/2006/relationships/hyperlink" Target="https://www.planet.com.tw/en/product/ics-120" TargetMode="External"/><Relationship Id="rId542" Type="http://schemas.openxmlformats.org/officeDocument/2006/relationships/hyperlink" Target="https://www.planet.com.tw/en/product/ls200-lg" TargetMode="External"/><Relationship Id="rId181" Type="http://schemas.openxmlformats.org/officeDocument/2006/relationships/hyperlink" Target="https://www.planet.com.tw/en/product/igs-6325-4t2x" TargetMode="External"/><Relationship Id="rId402" Type="http://schemas.openxmlformats.org/officeDocument/2006/relationships/hyperlink" Target="https://www.planet.com.tw/en/product/mgb-series-transceiver" TargetMode="External"/><Relationship Id="rId279" Type="http://schemas.openxmlformats.org/officeDocument/2006/relationships/hyperlink" Target="https://www.planet.com.tw/en/product/ipoe-470_ipoe-470-12v" TargetMode="External"/><Relationship Id="rId486" Type="http://schemas.openxmlformats.org/officeDocument/2006/relationships/hyperlink" Target="https://www.planet.com.tw/en/product/vr-300pw6" TargetMode="External"/><Relationship Id="rId43" Type="http://schemas.openxmlformats.org/officeDocument/2006/relationships/hyperlink" Target="https://www.planet.com.tw/en/product/gs-6320-46s2c4xr" TargetMode="External"/><Relationship Id="rId139" Type="http://schemas.openxmlformats.org/officeDocument/2006/relationships/hyperlink" Target="https://www.planet.com.tw/en/product/gsw-1820hp-v3" TargetMode="External"/><Relationship Id="rId346" Type="http://schemas.openxmlformats.org/officeDocument/2006/relationships/hyperlink" Target="https://www.planet.com.tw/en/product/img-2100t" TargetMode="External"/><Relationship Id="rId553" Type="http://schemas.openxmlformats.org/officeDocument/2006/relationships/hyperlink" Target="https://www.planet.com.tw/en/product/igs-800t" TargetMode="External"/><Relationship Id="rId192" Type="http://schemas.openxmlformats.org/officeDocument/2006/relationships/hyperlink" Target="https://www.planet.com.tw/en/product/igs-5225-4t2s-v3" TargetMode="External"/><Relationship Id="rId206" Type="http://schemas.openxmlformats.org/officeDocument/2006/relationships/hyperlink" Target="https://www.planet.com.tw/en/product/igs-620tf-v2" TargetMode="External"/><Relationship Id="rId413" Type="http://schemas.openxmlformats.org/officeDocument/2006/relationships/hyperlink" Target="https://www.planet.com.tw/en/product/wdap-w3000ax" TargetMode="External"/><Relationship Id="rId497" Type="http://schemas.openxmlformats.org/officeDocument/2006/relationships/hyperlink" Target="https://www.planet.com.tw/en/product/lre-101c" TargetMode="External"/><Relationship Id="rId357" Type="http://schemas.openxmlformats.org/officeDocument/2006/relationships/hyperlink" Target="https://www.planet.com.tw/en/product/iecc-210r" TargetMode="External"/><Relationship Id="rId54" Type="http://schemas.openxmlformats.org/officeDocument/2006/relationships/hyperlink" Target="https://www.planet.com.tw/en/product/gs-4210-24t4s_gs-4210-24t4sr" TargetMode="External"/><Relationship Id="rId217" Type="http://schemas.openxmlformats.org/officeDocument/2006/relationships/hyperlink" Target="https://www.planet.com.tw/en/product/isw-621-isw-621s15" TargetMode="External"/><Relationship Id="rId564" Type="http://schemas.openxmlformats.org/officeDocument/2006/relationships/hyperlink" Target="https://www.planet.com.tw/en/product/its-6326-8p_16p_1g_series" TargetMode="External"/><Relationship Id="rId424" Type="http://schemas.openxmlformats.org/officeDocument/2006/relationships/hyperlink" Target="https://www.planet.com.tw/en/product/ant-om8" TargetMode="External"/><Relationship Id="rId270" Type="http://schemas.openxmlformats.org/officeDocument/2006/relationships/hyperlink" Target="https://www.planet.com.tw/en/product/ipoe-162s-v2" TargetMode="External"/><Relationship Id="rId65" Type="http://schemas.openxmlformats.org/officeDocument/2006/relationships/hyperlink" Target="https://www.planet.com.tw/en/product/gsw-2401-v10" TargetMode="External"/><Relationship Id="rId130" Type="http://schemas.openxmlformats.org/officeDocument/2006/relationships/hyperlink" Target="https://www.planet.com.tw/en/product/gsd-604hp-v3" TargetMode="External"/><Relationship Id="rId368" Type="http://schemas.openxmlformats.org/officeDocument/2006/relationships/hyperlink" Target="https://www.planet.com.tw/en/product/ft-80x-series" TargetMode="External"/><Relationship Id="rId575" Type="http://schemas.openxmlformats.org/officeDocument/2006/relationships/hyperlink" Target="https://www.planet.com.tw/en/product/mc-1500r48" TargetMode="External"/><Relationship Id="rId228" Type="http://schemas.openxmlformats.org/officeDocument/2006/relationships/hyperlink" Target="https://www.planet.com.tw/en/product/igs-6325-24p4s" TargetMode="External"/><Relationship Id="rId435" Type="http://schemas.openxmlformats.org/officeDocument/2006/relationships/hyperlink" Target="https://www.planet.com.tw/en/product/vgw-3220fs" TargetMode="External"/><Relationship Id="rId281" Type="http://schemas.openxmlformats.org/officeDocument/2006/relationships/hyperlink" Target="https://www.planet.com.tw/en/product/ipoe-175-v2" TargetMode="External"/><Relationship Id="rId502" Type="http://schemas.openxmlformats.org/officeDocument/2006/relationships/hyperlink" Target="https://www.planet.com.tw/en/product/lrp-111u-kit" TargetMode="External"/><Relationship Id="rId76" Type="http://schemas.openxmlformats.org/officeDocument/2006/relationships/hyperlink" Target="https://www.planet.com.tw/en/product/gs-6311-24hp4x" TargetMode="External"/><Relationship Id="rId141" Type="http://schemas.openxmlformats.org/officeDocument/2006/relationships/hyperlink" Target="https://www.planet.com.tw/en/product/hpoe-2400g-v6" TargetMode="External"/><Relationship Id="rId379" Type="http://schemas.openxmlformats.org/officeDocument/2006/relationships/hyperlink" Target="https://www.planet.com.tw/en/product/gst-80x-series-v2" TargetMode="External"/><Relationship Id="rId586" Type="http://schemas.openxmlformats.org/officeDocument/2006/relationships/hyperlink" Target="https://www.planet.com.tw/en/product/gs-6322-48up4x" TargetMode="External"/><Relationship Id="rId7" Type="http://schemas.openxmlformats.org/officeDocument/2006/relationships/hyperlink" Target="https://www.planet.com.tw/en/product/xgs3-24242-v3" TargetMode="External"/><Relationship Id="rId239" Type="http://schemas.openxmlformats.org/officeDocument/2006/relationships/hyperlink" Target="https://www.planet.com.tw/en/product/igs-10020pt-v4" TargetMode="External"/><Relationship Id="rId446" Type="http://schemas.openxmlformats.org/officeDocument/2006/relationships/hyperlink" Target="https://www.planet.com.tw/en/product/icg-2510wg-lte" TargetMode="External"/><Relationship Id="rId292" Type="http://schemas.openxmlformats.org/officeDocument/2006/relationships/hyperlink" Target="https://www.planet.com.tw/en/product/igs-604hpt-m12" TargetMode="External"/><Relationship Id="rId306" Type="http://schemas.openxmlformats.org/officeDocument/2006/relationships/hyperlink" Target="https://www.planet.com.tw/en/product/wgs-5225-8p2s-v3" TargetMode="External"/><Relationship Id="rId45" Type="http://schemas.openxmlformats.org/officeDocument/2006/relationships/hyperlink" Target="https://www.planet.com.tw/en/product/cb-dasfp-0.5m-cb-dasfp-2m" TargetMode="External"/><Relationship Id="rId87" Type="http://schemas.openxmlformats.org/officeDocument/2006/relationships/hyperlink" Target="https://www.planet.com.tw/en/product/gs-4210-24p2s-v3" TargetMode="External"/><Relationship Id="rId110" Type="http://schemas.openxmlformats.org/officeDocument/2006/relationships/hyperlink" Target="https://www.planet.com.tw/en/product/xst-705a" TargetMode="External"/><Relationship Id="rId348" Type="http://schemas.openxmlformats.org/officeDocument/2006/relationships/hyperlink" Target="https://www.planet.com.tw/en/product/img-2105at_img-2102t_img-2102ts" TargetMode="External"/><Relationship Id="rId513" Type="http://schemas.openxmlformats.org/officeDocument/2006/relationships/hyperlink" Target="https://www.planet.com.tw/en/product/dcs-7342-32c2x" TargetMode="External"/><Relationship Id="rId555" Type="http://schemas.openxmlformats.org/officeDocument/2006/relationships/hyperlink" Target="https://www.planet.com.tw/en/product/igs-5225-4up1t2s-12v" TargetMode="External"/><Relationship Id="rId152" Type="http://schemas.openxmlformats.org/officeDocument/2006/relationships/hyperlink" Target="https://www.planet.com.tw/en/product/poe-171a-60-v4" TargetMode="External"/><Relationship Id="rId194" Type="http://schemas.openxmlformats.org/officeDocument/2006/relationships/hyperlink" Target="https://www.planet.com.tw/en/product/igs-4215-4t2s" TargetMode="External"/><Relationship Id="rId208" Type="http://schemas.openxmlformats.org/officeDocument/2006/relationships/hyperlink" Target="https://www.planet.com.tw/en/product/igs-801t" TargetMode="External"/><Relationship Id="rId415" Type="http://schemas.openxmlformats.org/officeDocument/2006/relationships/hyperlink" Target="https://www.planet.com.tw/en/product/wdap-3000ax" TargetMode="External"/><Relationship Id="rId457" Type="http://schemas.openxmlformats.org/officeDocument/2006/relationships/hyperlink" Target="https://www.planet.com.tw/en/product/ln1130" TargetMode="External"/><Relationship Id="rId261" Type="http://schemas.openxmlformats.org/officeDocument/2006/relationships/hyperlink" Target="https://www.planet.com.tw/en/product/igs-1020ptf-12v-v2" TargetMode="External"/><Relationship Id="rId499" Type="http://schemas.openxmlformats.org/officeDocument/2006/relationships/hyperlink" Target="https://www.planet.com.tw/en/product/gs-4210-24up4x" TargetMode="External"/><Relationship Id="rId14" Type="http://schemas.openxmlformats.org/officeDocument/2006/relationships/hyperlink" Target="https://www.planet.com.tw/en/product/xgs-6350-12x8tr" TargetMode="External"/><Relationship Id="rId56" Type="http://schemas.openxmlformats.org/officeDocument/2006/relationships/hyperlink" Target="https://www.planet.com.tw/en/product/gs-4210-48t4s-v3" TargetMode="External"/><Relationship Id="rId317" Type="http://schemas.openxmlformats.org/officeDocument/2006/relationships/hyperlink" Target="https://www.planet.com.tw/en/product/ift-802t-ift-802ts15-ift-805at" TargetMode="External"/><Relationship Id="rId359" Type="http://schemas.openxmlformats.org/officeDocument/2006/relationships/hyperlink" Target="https://www.planet.com.tw/en/product/mc-1500" TargetMode="External"/><Relationship Id="rId524" Type="http://schemas.openxmlformats.org/officeDocument/2006/relationships/hyperlink" Target="https://www.planet.com.tw/en/product/sfp28-25g-series-transceiver" TargetMode="External"/><Relationship Id="rId566" Type="http://schemas.openxmlformats.org/officeDocument/2006/relationships/hyperlink" Target="https://www.planet.com.tw/en/product/its-6326-8p_16p_10g_q-odc" TargetMode="External"/><Relationship Id="rId98" Type="http://schemas.openxmlformats.org/officeDocument/2006/relationships/hyperlink" Target="https://www.planet.com.tw/en/product/gs-4210-8p2s-v3" TargetMode="External"/><Relationship Id="rId121" Type="http://schemas.openxmlformats.org/officeDocument/2006/relationships/hyperlink" Target="https://www.planet.com.tw/en/product/fgsd-1008hps-v3" TargetMode="External"/><Relationship Id="rId163" Type="http://schemas.openxmlformats.org/officeDocument/2006/relationships/hyperlink" Target="https://www.planet.com.tw/en/product/poe-161s" TargetMode="External"/><Relationship Id="rId219" Type="http://schemas.openxmlformats.org/officeDocument/2006/relationships/hyperlink" Target="https://www.planet.com.tw/en/product/isw-621t-isw-621ts15" TargetMode="External"/><Relationship Id="rId370" Type="http://schemas.openxmlformats.org/officeDocument/2006/relationships/hyperlink" Target="https://www.planet.com.tw/en/product/vf-10xg-kit" TargetMode="External"/><Relationship Id="rId426" Type="http://schemas.openxmlformats.org/officeDocument/2006/relationships/hyperlink" Target="https://www.planet.com.tw/en/product/wl-nm-0.6" TargetMode="External"/><Relationship Id="rId230" Type="http://schemas.openxmlformats.org/officeDocument/2006/relationships/hyperlink" Target="https://www.planet.com.tw/en/product/igs-6325-24up4x" TargetMode="External"/><Relationship Id="rId468" Type="http://schemas.openxmlformats.org/officeDocument/2006/relationships/hyperlink" Target="https://www.planet.com.tw/en/product/ls200-pt" TargetMode="External"/><Relationship Id="rId25" Type="http://schemas.openxmlformats.org/officeDocument/2006/relationships/hyperlink" Target="https://www.planet.com.tw/en/product/fgsw-1822vhp-v3" TargetMode="External"/><Relationship Id="rId67" Type="http://schemas.openxmlformats.org/officeDocument/2006/relationships/hyperlink" Target="https://www.planet.com.tw/en/product/sw-504" TargetMode="External"/><Relationship Id="rId272" Type="http://schemas.openxmlformats.org/officeDocument/2006/relationships/hyperlink" Target="https://www.planet.com.tw/en/product/ipoe-171-60w-v5" TargetMode="External"/><Relationship Id="rId328" Type="http://schemas.openxmlformats.org/officeDocument/2006/relationships/hyperlink" Target="https://www.planet.com.tw/en/product/ixt-900-1x1t" TargetMode="External"/><Relationship Id="rId535" Type="http://schemas.openxmlformats.org/officeDocument/2006/relationships/hyperlink" Target="https://www.planet.com.tw/en/product/lcg-350w-nr" TargetMode="External"/><Relationship Id="rId577" Type="http://schemas.openxmlformats.org/officeDocument/2006/relationships/hyperlink" Target="https://www.planet.com.tw/en/product/hlb-100" TargetMode="External"/><Relationship Id="rId132" Type="http://schemas.openxmlformats.org/officeDocument/2006/relationships/hyperlink" Target="https://www.planet.com.tw/en/product/fgsd-1011hp-v2" TargetMode="External"/><Relationship Id="rId174" Type="http://schemas.openxmlformats.org/officeDocument/2006/relationships/hyperlink" Target="https://www.planet.com.tw/en/product/ivr-300w" TargetMode="External"/><Relationship Id="rId381" Type="http://schemas.openxmlformats.org/officeDocument/2006/relationships/hyperlink" Target="https://www.planet.com.tw/en/product/fst-80x-series" TargetMode="External"/><Relationship Id="rId241" Type="http://schemas.openxmlformats.org/officeDocument/2006/relationships/hyperlink" Target="https://www.planet.com.tw/en/product/igs-4215-4p4t2s-v2" TargetMode="External"/><Relationship Id="rId437" Type="http://schemas.openxmlformats.org/officeDocument/2006/relationships/hyperlink" Target="https://www.planet.com.tw/en/product/vip-1260pt-v2" TargetMode="External"/><Relationship Id="rId479" Type="http://schemas.openxmlformats.org/officeDocument/2006/relationships/hyperlink" Target="https://www.planet.com.tw/en/product/vr-300w5" TargetMode="External"/><Relationship Id="rId36" Type="http://schemas.openxmlformats.org/officeDocument/2006/relationships/hyperlink" Target="https://www.planet.com.tw/en/product/gs-6311-24t4x" TargetMode="External"/><Relationship Id="rId283" Type="http://schemas.openxmlformats.org/officeDocument/2006/relationships/hyperlink" Target="https://www.planet.com.tw/en/product/ipoe-176s" TargetMode="External"/><Relationship Id="rId339" Type="http://schemas.openxmlformats.org/officeDocument/2006/relationships/hyperlink" Target="https://www.planet.com.tw/en/product/mg-115a" TargetMode="External"/><Relationship Id="rId490" Type="http://schemas.openxmlformats.org/officeDocument/2006/relationships/hyperlink" Target="https://www.planet.com.tw/en/product/vts-700wp" TargetMode="External"/><Relationship Id="rId504" Type="http://schemas.openxmlformats.org/officeDocument/2006/relationships/hyperlink" Target="https://www.planet.com.tw/en/product/igtp-815at-v2" TargetMode="External"/><Relationship Id="rId546" Type="http://schemas.openxmlformats.org/officeDocument/2006/relationships/hyperlink" Target="https://www.planet.com.tw/en/product/ls200-th" TargetMode="External"/><Relationship Id="rId78" Type="http://schemas.openxmlformats.org/officeDocument/2006/relationships/hyperlink" Target="https://www.planet.com.tw/en/product/gs-6311-48p6x" TargetMode="External"/><Relationship Id="rId101" Type="http://schemas.openxmlformats.org/officeDocument/2006/relationships/hyperlink" Target="https://www.planet.com.tw/en/product/gs-4210-8p2s-v3" TargetMode="External"/><Relationship Id="rId143" Type="http://schemas.openxmlformats.org/officeDocument/2006/relationships/hyperlink" Target="https://www.planet.com.tw/en/product/hpoe-460-v3" TargetMode="External"/><Relationship Id="rId185" Type="http://schemas.openxmlformats.org/officeDocument/2006/relationships/hyperlink" Target="https://www.planet.com.tw/en/product/igs-6325-5x1t" TargetMode="External"/><Relationship Id="rId350" Type="http://schemas.openxmlformats.org/officeDocument/2006/relationships/hyperlink" Target="https://www.planet.com.tw/en/product/img-2400t" TargetMode="External"/><Relationship Id="rId406" Type="http://schemas.openxmlformats.org/officeDocument/2006/relationships/hyperlink" Target="https://www.planet.com.tw/en/product/mtb-series-module" TargetMode="External"/><Relationship Id="rId588" Type="http://schemas.openxmlformats.org/officeDocument/2006/relationships/hyperlink" Target="https://www.planet.com.tw/en/product/igt-2205at-e" TargetMode="External"/><Relationship Id="rId9" Type="http://schemas.openxmlformats.org/officeDocument/2006/relationships/hyperlink" Target="https://www.planet.com.tw/en/product/cb-daqsfp-0.5-cb-daqsfp-2m" TargetMode="External"/><Relationship Id="rId210" Type="http://schemas.openxmlformats.org/officeDocument/2006/relationships/hyperlink" Target="https://www.planet.com.tw/en/product/igs-500t-v2" TargetMode="External"/><Relationship Id="rId392" Type="http://schemas.openxmlformats.org/officeDocument/2006/relationships/hyperlink" Target="https://www.planet.com.tw/en/product/gpn-400acv-v2" TargetMode="External"/><Relationship Id="rId448" Type="http://schemas.openxmlformats.org/officeDocument/2006/relationships/hyperlink" Target="https://www.planet.com.tw/en/product/fwa-2100-nr" TargetMode="External"/><Relationship Id="rId252" Type="http://schemas.openxmlformats.org/officeDocument/2006/relationships/hyperlink" Target="https://www.planet.com.tw/en/product/igs-5225-8p2t4s-v2" TargetMode="External"/><Relationship Id="rId294" Type="http://schemas.openxmlformats.org/officeDocument/2006/relationships/hyperlink" Target="https://www.planet.com.tw/en/product/wgs-e304pt" TargetMode="External"/><Relationship Id="rId308" Type="http://schemas.openxmlformats.org/officeDocument/2006/relationships/hyperlink" Target="https://www.planet.com.tw/en/product/wgs-5225-8up2sv" TargetMode="External"/><Relationship Id="rId515" Type="http://schemas.openxmlformats.org/officeDocument/2006/relationships/hyperlink" Target="https://www.planet.com.tw/en/product/igs-4215-16t4x" TargetMode="External"/><Relationship Id="rId47" Type="http://schemas.openxmlformats.org/officeDocument/2006/relationships/hyperlink" Target="https://www.planet.com.tw/en/product/mgsd-10080f-v2" TargetMode="External"/><Relationship Id="rId89" Type="http://schemas.openxmlformats.org/officeDocument/2006/relationships/hyperlink" Target="https://www.planet.com.tw/en/product/gs-4210-16p2s-v2" TargetMode="External"/><Relationship Id="rId112" Type="http://schemas.openxmlformats.org/officeDocument/2006/relationships/hyperlink" Target="https://www.planet.com.tw/en/product/gs-4210-8p2s-v3" TargetMode="External"/><Relationship Id="rId154" Type="http://schemas.openxmlformats.org/officeDocument/2006/relationships/hyperlink" Target="https://www.planet.com.tw/en/product/poe-175-95-v3" TargetMode="External"/><Relationship Id="rId361" Type="http://schemas.openxmlformats.org/officeDocument/2006/relationships/hyperlink" Target="https://www.planet.com.tw/en/product/mc-1500r48" TargetMode="External"/><Relationship Id="rId557" Type="http://schemas.openxmlformats.org/officeDocument/2006/relationships/hyperlink" Target="https://www.planet.com.tw/en/product/igtp-2205at" TargetMode="External"/><Relationship Id="rId196" Type="http://schemas.openxmlformats.org/officeDocument/2006/relationships/hyperlink" Target="https://www.planet.com.tw/en/product/igs-4215-16t2s" TargetMode="External"/><Relationship Id="rId417" Type="http://schemas.openxmlformats.org/officeDocument/2006/relationships/hyperlink" Target="https://www.planet.com.tw/en/product/ant-fp18" TargetMode="External"/><Relationship Id="rId459" Type="http://schemas.openxmlformats.org/officeDocument/2006/relationships/hyperlink" Target="https://www.planet.com.tw/en/product/ls100-dw" TargetMode="External"/><Relationship Id="rId16" Type="http://schemas.openxmlformats.org/officeDocument/2006/relationships/hyperlink" Target="https://www.planet.com.tw/en/product/sgs-6341-16s8c4xr-v2" TargetMode="External"/><Relationship Id="rId221" Type="http://schemas.openxmlformats.org/officeDocument/2006/relationships/hyperlink" Target="https://www.planet.com.tw/en/product/isw-621tf" TargetMode="External"/><Relationship Id="rId263" Type="http://schemas.openxmlformats.org/officeDocument/2006/relationships/hyperlink" Target="https://www.planet.com.tw/en/product/isw-514ptf-v3" TargetMode="External"/><Relationship Id="rId319" Type="http://schemas.openxmlformats.org/officeDocument/2006/relationships/hyperlink" Target="https://www.planet.com.tw/en/product/igtp-815at-v2" TargetMode="External"/><Relationship Id="rId470" Type="http://schemas.openxmlformats.org/officeDocument/2006/relationships/hyperlink" Target="https://www.planet.com.tw/en/product/ls200-rf" TargetMode="External"/><Relationship Id="rId526" Type="http://schemas.openxmlformats.org/officeDocument/2006/relationships/hyperlink" Target="https://www.planet.com.tw/en/product/xgs-6311-8t4xr" TargetMode="External"/><Relationship Id="rId58" Type="http://schemas.openxmlformats.org/officeDocument/2006/relationships/hyperlink" Target="https://www.planet.com.tw/en/product/gs-2210-8t2s" TargetMode="External"/><Relationship Id="rId123" Type="http://schemas.openxmlformats.org/officeDocument/2006/relationships/hyperlink" Target="https://www.planet.com.tw/en/product/fgsw-2624hps-v4" TargetMode="External"/><Relationship Id="rId330" Type="http://schemas.openxmlformats.org/officeDocument/2006/relationships/hyperlink" Target="https://www.planet.com.tw/en/product/ixt-900-2x" TargetMode="External"/><Relationship Id="rId568" Type="http://schemas.openxmlformats.org/officeDocument/2006/relationships/hyperlink" Target="https://www.planet.com.tw/en/product/mtb-series-module" TargetMode="External"/><Relationship Id="rId165" Type="http://schemas.openxmlformats.org/officeDocument/2006/relationships/hyperlink" Target="https://www.planet.com.tw/en/product/poe-e201-v2" TargetMode="External"/><Relationship Id="rId372" Type="http://schemas.openxmlformats.org/officeDocument/2006/relationships/hyperlink" Target="https://www.planet.com.tw/en/product/vf-402-kit-v2" TargetMode="External"/><Relationship Id="rId428" Type="http://schemas.openxmlformats.org/officeDocument/2006/relationships/hyperlink" Target="https://www.planet.com.tw/en/product/ipx-1100" TargetMode="External"/><Relationship Id="rId232" Type="http://schemas.openxmlformats.org/officeDocument/2006/relationships/hyperlink" Target="https://www.planet.com.tw/en/product/igs-6325-8up2s" TargetMode="External"/><Relationship Id="rId274" Type="http://schemas.openxmlformats.org/officeDocument/2006/relationships/hyperlink" Target="https://www.planet.com.tw/en/product/ipoe-260-series" TargetMode="External"/><Relationship Id="rId481" Type="http://schemas.openxmlformats.org/officeDocument/2006/relationships/hyperlink" Target="https://www.planet.com.tw/en/product/vr-300w6a" TargetMode="External"/><Relationship Id="rId27" Type="http://schemas.openxmlformats.org/officeDocument/2006/relationships/hyperlink" Target="https://www.planet.com.tw/en/product/gsd-1222vhp-v2" TargetMode="External"/><Relationship Id="rId69" Type="http://schemas.openxmlformats.org/officeDocument/2006/relationships/hyperlink" Target="https://www.planet.com.tw/en/product/fsd-803" TargetMode="External"/><Relationship Id="rId134" Type="http://schemas.openxmlformats.org/officeDocument/2006/relationships/hyperlink" Target="https://www.planet.com.tw/en/product/fgsd-1821p" TargetMode="External"/><Relationship Id="rId537" Type="http://schemas.openxmlformats.org/officeDocument/2006/relationships/hyperlink" Target="https://www.planet.com.tw/en/product/ims-6325-5" TargetMode="External"/><Relationship Id="rId579" Type="http://schemas.openxmlformats.org/officeDocument/2006/relationships/hyperlink" Target="https://www.planet.com.tw/en/product/hdp-5261pt" TargetMode="External"/><Relationship Id="rId80" Type="http://schemas.openxmlformats.org/officeDocument/2006/relationships/hyperlink" Target="https://www.planet.com.tw/en/product/gs-6320-8p2x" TargetMode="External"/><Relationship Id="rId176" Type="http://schemas.openxmlformats.org/officeDocument/2006/relationships/hyperlink" Target="https://www.planet.com.tw/en/product/iap-2400ax" TargetMode="External"/><Relationship Id="rId341" Type="http://schemas.openxmlformats.org/officeDocument/2006/relationships/hyperlink" Target="https://www.planet.com.tw/en/product/ics-2105at_ics-2102t_ics-2102ts" TargetMode="External"/><Relationship Id="rId383" Type="http://schemas.openxmlformats.org/officeDocument/2006/relationships/hyperlink" Target="https://www.planet.com.tw/en/product/gup-805a-60w" TargetMode="External"/><Relationship Id="rId439" Type="http://schemas.openxmlformats.org/officeDocument/2006/relationships/hyperlink" Target="https://www.planet.com.tw/en/product/vip-462dg" TargetMode="External"/><Relationship Id="rId590" Type="http://schemas.openxmlformats.org/officeDocument/2006/relationships/hyperlink" Target="https://www.planet.com.tw/en/product/wtl-5800be" TargetMode="External"/><Relationship Id="rId201" Type="http://schemas.openxmlformats.org/officeDocument/2006/relationships/hyperlink" Target="https://www.planet.com.tw/en/product/ifb-244-series" TargetMode="External"/><Relationship Id="rId243" Type="http://schemas.openxmlformats.org/officeDocument/2006/relationships/hyperlink" Target="https://www.planet.com.tw/en/product/igs-4215-8p2t2s-v2" TargetMode="External"/><Relationship Id="rId285" Type="http://schemas.openxmlformats.org/officeDocument/2006/relationships/hyperlink" Target="https://www.planet.com.tw/en/product/isw-808pt-m12" TargetMode="External"/><Relationship Id="rId450" Type="http://schemas.openxmlformats.org/officeDocument/2006/relationships/hyperlink" Target="https://www.planet.com.tw/en/product/icg-2515f-nr" TargetMode="External"/><Relationship Id="rId506" Type="http://schemas.openxmlformats.org/officeDocument/2006/relationships/hyperlink" Target="https://www.planet.com.tw/en/product/ln1152" TargetMode="External"/><Relationship Id="rId38" Type="http://schemas.openxmlformats.org/officeDocument/2006/relationships/hyperlink" Target="https://www.planet.com.tw/en/product/gs-6311-16s8c4xr" TargetMode="External"/><Relationship Id="rId103" Type="http://schemas.openxmlformats.org/officeDocument/2006/relationships/hyperlink" Target="https://www.planet.com.tw/en/product/gs-4210-8p2s-v3" TargetMode="External"/><Relationship Id="rId310" Type="http://schemas.openxmlformats.org/officeDocument/2006/relationships/hyperlink" Target="https://www.planet.com.tw/en/product/igt-1205at-v2" TargetMode="External"/><Relationship Id="rId492" Type="http://schemas.openxmlformats.org/officeDocument/2006/relationships/hyperlink" Target="https://www.planet.com.tw/en/product/hdp-5260pt" TargetMode="External"/><Relationship Id="rId548" Type="http://schemas.openxmlformats.org/officeDocument/2006/relationships/hyperlink" Target="https://www.planet.com.tw/en/product/cs-6303r" TargetMode="External"/><Relationship Id="rId91" Type="http://schemas.openxmlformats.org/officeDocument/2006/relationships/hyperlink" Target="https://www.planet.com.tw/en/product/gs-4210-8p2s-v3" TargetMode="External"/><Relationship Id="rId145" Type="http://schemas.openxmlformats.org/officeDocument/2006/relationships/hyperlink" Target="https://www.planet.com.tw/en/product/poe-1200g-v6" TargetMode="External"/><Relationship Id="rId187" Type="http://schemas.openxmlformats.org/officeDocument/2006/relationships/hyperlink" Target="https://www.planet.com.tw/en/product/igs-5225-16t4s-v2" TargetMode="External"/><Relationship Id="rId352" Type="http://schemas.openxmlformats.org/officeDocument/2006/relationships/hyperlink" Target="https://www.planet.com.tw/en/product/iecs-1116-do-v2" TargetMode="External"/><Relationship Id="rId394" Type="http://schemas.openxmlformats.org/officeDocument/2006/relationships/hyperlink" Target="https://www.planet.com.tw/en/product/qsfp-40g-sr4-qsfp-40g-lr4" TargetMode="External"/><Relationship Id="rId408" Type="http://schemas.openxmlformats.org/officeDocument/2006/relationships/hyperlink" Target="https://www.planet.com.tw/en/product/mgb-series-transceiver" TargetMode="External"/><Relationship Id="rId212" Type="http://schemas.openxmlformats.org/officeDocument/2006/relationships/hyperlink" Target="https://www.planet.com.tw/en/product/isw-501t" TargetMode="External"/><Relationship Id="rId254" Type="http://schemas.openxmlformats.org/officeDocument/2006/relationships/hyperlink" Target="https://www.planet.com.tw/en/product/igs-824upt-v2" TargetMode="External"/><Relationship Id="rId49" Type="http://schemas.openxmlformats.org/officeDocument/2006/relationships/hyperlink" Target="https://www.planet.com.tw/en/product/mgsw-28240f-v3" TargetMode="External"/><Relationship Id="rId114" Type="http://schemas.openxmlformats.org/officeDocument/2006/relationships/hyperlink" Target="https://www.planet.com.tw/en/product/gs-4210-8p2s-v3" TargetMode="External"/><Relationship Id="rId296" Type="http://schemas.openxmlformats.org/officeDocument/2006/relationships/hyperlink" Target="https://www.planet.com.tw/en/product/wgs-804hp-v2" TargetMode="External"/><Relationship Id="rId461" Type="http://schemas.openxmlformats.org/officeDocument/2006/relationships/hyperlink" Target="https://www.planet.com.tw/en/product/ls100-pir" TargetMode="External"/><Relationship Id="rId517" Type="http://schemas.openxmlformats.org/officeDocument/2006/relationships/hyperlink" Target="https://www.planet.com.tw/en/product/tsn-900-2t2s" TargetMode="External"/><Relationship Id="rId559" Type="http://schemas.openxmlformats.org/officeDocument/2006/relationships/hyperlink" Target="https://www.planet.com.tw/en/product/its-6326-16t_1g_18t_10g_non-poe" TargetMode="External"/><Relationship Id="rId60" Type="http://schemas.openxmlformats.org/officeDocument/2006/relationships/hyperlink" Target="https://www.planet.com.tw/en/product/gs-2210-24t2s" TargetMode="External"/><Relationship Id="rId156" Type="http://schemas.openxmlformats.org/officeDocument/2006/relationships/hyperlink" Target="https://www.planet.com.tw/en/product/poe-171s" TargetMode="External"/><Relationship Id="rId198" Type="http://schemas.openxmlformats.org/officeDocument/2006/relationships/hyperlink" Target="https://www.planet.com.tw/en/product/igs-801m" TargetMode="External"/><Relationship Id="rId321" Type="http://schemas.openxmlformats.org/officeDocument/2006/relationships/hyperlink" Target="https://www.planet.com.tw/en/product/igtp-80xt-series-v3" TargetMode="External"/><Relationship Id="rId363" Type="http://schemas.openxmlformats.org/officeDocument/2006/relationships/hyperlink" Target="https://www.planet.com.tw/en/product/xt-715a" TargetMode="External"/><Relationship Id="rId419" Type="http://schemas.openxmlformats.org/officeDocument/2006/relationships/hyperlink" Target="https://www.planet.com.tw/en/product/ant-fp14d" TargetMode="External"/><Relationship Id="rId570" Type="http://schemas.openxmlformats.org/officeDocument/2006/relationships/hyperlink" Target="https://www.planet.com.tw/en/product/ln502" TargetMode="External"/><Relationship Id="rId223" Type="http://schemas.openxmlformats.org/officeDocument/2006/relationships/hyperlink" Target="https://www.planet.com.tw/en/product/isw-801t" TargetMode="External"/><Relationship Id="rId430" Type="http://schemas.openxmlformats.org/officeDocument/2006/relationships/hyperlink" Target="https://www.planet.com.tw/en/product/ipx-1800n" TargetMode="External"/><Relationship Id="rId18" Type="http://schemas.openxmlformats.org/officeDocument/2006/relationships/hyperlink" Target="https://www.planet.com.tw/en/product/sgs-6341-48t4x" TargetMode="External"/><Relationship Id="rId265" Type="http://schemas.openxmlformats.org/officeDocument/2006/relationships/hyperlink" Target="https://www.planet.com.tw/en/product/bsp-360-v3" TargetMode="External"/><Relationship Id="rId472" Type="http://schemas.openxmlformats.org/officeDocument/2006/relationships/hyperlink" Target="https://www.planet.com.tw/en/product/ls200-tc" TargetMode="External"/><Relationship Id="rId528" Type="http://schemas.openxmlformats.org/officeDocument/2006/relationships/hyperlink" Target="https://www.planet.com.tw/en/product/ifgs-1222tf" TargetMode="External"/><Relationship Id="rId125" Type="http://schemas.openxmlformats.org/officeDocument/2006/relationships/hyperlink" Target="https://www.planet.com.tw/en/product/gs-2210-8p2s" TargetMode="External"/><Relationship Id="rId167" Type="http://schemas.openxmlformats.org/officeDocument/2006/relationships/hyperlink" Target="https://www.planet.com.tw/en/product/lrp-101c-kit" TargetMode="External"/><Relationship Id="rId332" Type="http://schemas.openxmlformats.org/officeDocument/2006/relationships/hyperlink" Target="https://www.planet.com.tw/en/product/ixt-900-2x1up" TargetMode="External"/><Relationship Id="rId374" Type="http://schemas.openxmlformats.org/officeDocument/2006/relationships/hyperlink" Target="https://www.planet.com.tw/en/product/xt-905a" TargetMode="External"/><Relationship Id="rId581" Type="http://schemas.openxmlformats.org/officeDocument/2006/relationships/hyperlink" Target="https://www.planet.com.tw/en/product/igs-820tf-pn" TargetMode="External"/><Relationship Id="rId71" Type="http://schemas.openxmlformats.org/officeDocument/2006/relationships/hyperlink" Target="https://www.planet.com.tw/en/product/gsd-803" TargetMode="External"/><Relationship Id="rId234" Type="http://schemas.openxmlformats.org/officeDocument/2006/relationships/hyperlink" Target="https://www.planet.com.tw/en/product/igs-6329-8up2s2x" TargetMode="External"/><Relationship Id="rId2" Type="http://schemas.openxmlformats.org/officeDocument/2006/relationships/hyperlink" Target="https://www.planet.com.tw/en/product/nms-1000v" TargetMode="External"/><Relationship Id="rId29" Type="http://schemas.openxmlformats.org/officeDocument/2006/relationships/hyperlink" Target="https://www.planet.com.tw/en/product/gsw-2620vhp-v3" TargetMode="External"/><Relationship Id="rId276" Type="http://schemas.openxmlformats.org/officeDocument/2006/relationships/hyperlink" Target="https://www.planet.com.tw/en/product/ipoe-270_ipoe-270-12v-v2" TargetMode="External"/><Relationship Id="rId441" Type="http://schemas.openxmlformats.org/officeDocument/2006/relationships/hyperlink" Target="https://www.planet.com.tw/en/product/vc-231g" TargetMode="External"/><Relationship Id="rId483" Type="http://schemas.openxmlformats.org/officeDocument/2006/relationships/hyperlink" Target="https://www.planet.com.tw/en/product/vr-300p" TargetMode="External"/><Relationship Id="rId539" Type="http://schemas.openxmlformats.org/officeDocument/2006/relationships/hyperlink" Target="https://www.planet.com.tw/en/product/ls100-dw" TargetMode="External"/><Relationship Id="rId40" Type="http://schemas.openxmlformats.org/officeDocument/2006/relationships/hyperlink" Target="https://www.planet.com.tw/en/product/xgs-6320-12x4tr" TargetMode="External"/><Relationship Id="rId136" Type="http://schemas.openxmlformats.org/officeDocument/2006/relationships/hyperlink" Target="https://www.planet.com.tw/en/product/mgs-910xp" TargetMode="External"/><Relationship Id="rId178" Type="http://schemas.openxmlformats.org/officeDocument/2006/relationships/hyperlink" Target="https://www.planet.com.tw/en/product/igs-6325-20s4c4x-v2" TargetMode="External"/><Relationship Id="rId301" Type="http://schemas.openxmlformats.org/officeDocument/2006/relationships/hyperlink" Target="https://www.planet.com.tw/en/product/wgs-4215-8p2s-v2" TargetMode="External"/><Relationship Id="rId343" Type="http://schemas.openxmlformats.org/officeDocument/2006/relationships/hyperlink" Target="https://www.planet.com.tw/en/product/ics-2105at_ics-2102t_ics-2102ts" TargetMode="External"/><Relationship Id="rId550" Type="http://schemas.openxmlformats.org/officeDocument/2006/relationships/hyperlink" Target="https://www.planet.com.tw/en/product/mgs-6320-2t6s2x" TargetMode="External"/><Relationship Id="rId82" Type="http://schemas.openxmlformats.org/officeDocument/2006/relationships/hyperlink" Target="https://www.planet.com.tw/en/product/gs-6322-24p4x" TargetMode="External"/><Relationship Id="rId203" Type="http://schemas.openxmlformats.org/officeDocument/2006/relationships/hyperlink" Target="https://www.planet.com.tw/en/product/igs-1820tf" TargetMode="External"/><Relationship Id="rId385" Type="http://schemas.openxmlformats.org/officeDocument/2006/relationships/hyperlink" Target="https://www.planet.com.tw/en/product/gtp-80x-series-v3" TargetMode="External"/><Relationship Id="rId592" Type="http://schemas.openxmlformats.org/officeDocument/2006/relationships/drawing" Target="../drawings/drawing3.xml"/><Relationship Id="rId245" Type="http://schemas.openxmlformats.org/officeDocument/2006/relationships/hyperlink" Target="https://www.planet.com.tw/en/product/igs-4215-8up4x" TargetMode="External"/><Relationship Id="rId287" Type="http://schemas.openxmlformats.org/officeDocument/2006/relationships/hyperlink" Target="https://www.planet.com.tw/en/product/isw-800t-m12" TargetMode="External"/><Relationship Id="rId410" Type="http://schemas.openxmlformats.org/officeDocument/2006/relationships/hyperlink" Target="https://www.planet.com.tw/en/product/mfb-series-transceiver" TargetMode="External"/><Relationship Id="rId452" Type="http://schemas.openxmlformats.org/officeDocument/2006/relationships/hyperlink" Target="https://www.planet.com.tw/en/product/icg-2515fw-nr" TargetMode="External"/><Relationship Id="rId494" Type="http://schemas.openxmlformats.org/officeDocument/2006/relationships/hyperlink" Target="https://www.planet.com.tw/en/product/ihd-420pt_ihd-420pr" TargetMode="External"/><Relationship Id="rId508" Type="http://schemas.openxmlformats.org/officeDocument/2006/relationships/hyperlink" Target="https://www.planet.com.tw/en/product/ls200-lg" TargetMode="External"/><Relationship Id="rId105" Type="http://schemas.openxmlformats.org/officeDocument/2006/relationships/hyperlink" Target="https://www.planet.com.tw/en/product/gs-4210-8p2s-v3" TargetMode="External"/><Relationship Id="rId147" Type="http://schemas.openxmlformats.org/officeDocument/2006/relationships/hyperlink" Target="https://www.planet.com.tw/en/product/upoe-800g-v3" TargetMode="External"/><Relationship Id="rId312" Type="http://schemas.openxmlformats.org/officeDocument/2006/relationships/hyperlink" Target="https://www.planet.com.tw/en/product/igt-805at-v2" TargetMode="External"/><Relationship Id="rId354" Type="http://schemas.openxmlformats.org/officeDocument/2006/relationships/hyperlink" Target="https://www.planet.com.tw/en/product/iecj-400" TargetMode="External"/><Relationship Id="rId51" Type="http://schemas.openxmlformats.org/officeDocument/2006/relationships/hyperlink" Target="https://www.planet.com.tw/en/product/gs-4210-8t2s" TargetMode="External"/><Relationship Id="rId93" Type="http://schemas.openxmlformats.org/officeDocument/2006/relationships/hyperlink" Target="https://www.planet.com.tw/en/product/gs-4210-8p2s-v3" TargetMode="External"/><Relationship Id="rId189" Type="http://schemas.openxmlformats.org/officeDocument/2006/relationships/hyperlink" Target="https://www.planet.com.tw/en/product/igs-10080mft-v2" TargetMode="External"/><Relationship Id="rId396" Type="http://schemas.openxmlformats.org/officeDocument/2006/relationships/hyperlink" Target="https://www.planet.com.tw/en/product/qsfp-100g-sr4-qsfp-100g-lr4" TargetMode="External"/><Relationship Id="rId561" Type="http://schemas.openxmlformats.org/officeDocument/2006/relationships/hyperlink" Target="https://www.planet.com.tw/en/product/its-6326-8p_16p_10g_q-odc" TargetMode="External"/><Relationship Id="rId214" Type="http://schemas.openxmlformats.org/officeDocument/2006/relationships/hyperlink" Target="https://www.planet.com.tw/en/product/isw-511-isw-511s15" TargetMode="External"/><Relationship Id="rId256" Type="http://schemas.openxmlformats.org/officeDocument/2006/relationships/hyperlink" Target="https://www.planet.com.tw/en/product/igs-614hpt-v2" TargetMode="External"/><Relationship Id="rId298" Type="http://schemas.openxmlformats.org/officeDocument/2006/relationships/hyperlink" Target="https://www.planet.com.tw/en/product/wgs-818hp" TargetMode="External"/><Relationship Id="rId421" Type="http://schemas.openxmlformats.org/officeDocument/2006/relationships/hyperlink" Target="https://www.planet.com.tw/en/product/ant-se17ad" TargetMode="External"/><Relationship Id="rId463" Type="http://schemas.openxmlformats.org/officeDocument/2006/relationships/hyperlink" Target="https://www.planet.com.tw/en/product/ls100-wl" TargetMode="External"/><Relationship Id="rId519" Type="http://schemas.openxmlformats.org/officeDocument/2006/relationships/hyperlink" Target="https://www.planet.com.tw/en/product/igs-r4215-24p4x" TargetMode="External"/><Relationship Id="rId116" Type="http://schemas.openxmlformats.org/officeDocument/2006/relationships/hyperlink" Target="https://www.planet.com.tw/en/product/gs-4210-8p2s-v3" TargetMode="External"/><Relationship Id="rId158" Type="http://schemas.openxmlformats.org/officeDocument/2006/relationships/hyperlink" Target="https://www.planet.com.tw/en/product/poe-173s" TargetMode="External"/><Relationship Id="rId323" Type="http://schemas.openxmlformats.org/officeDocument/2006/relationships/hyperlink" Target="https://www.planet.com.tw/en/product/igup-1205at" TargetMode="External"/><Relationship Id="rId530" Type="http://schemas.openxmlformats.org/officeDocument/2006/relationships/hyperlink" Target="https://www.planet.com.tw/en/product/wgs-4215-8p2x" TargetMode="External"/><Relationship Id="rId20" Type="http://schemas.openxmlformats.org/officeDocument/2006/relationships/hyperlink" Target="https://www.planet.com.tw/en/product/sgs-6310-24p4x" TargetMode="External"/><Relationship Id="rId62" Type="http://schemas.openxmlformats.org/officeDocument/2006/relationships/hyperlink" Target="https://www.planet.com.tw/en/product/gs-4210-48t4s-v3" TargetMode="External"/><Relationship Id="rId365" Type="http://schemas.openxmlformats.org/officeDocument/2006/relationships/hyperlink" Target="https://www.planet.com.tw/en/product/gt-80x-series-v6" TargetMode="External"/><Relationship Id="rId572" Type="http://schemas.openxmlformats.org/officeDocument/2006/relationships/hyperlink" Target="https://www.planet.com.tw/en/product/igs-5225-8t2s2x-v4" TargetMode="External"/><Relationship Id="rId225" Type="http://schemas.openxmlformats.org/officeDocument/2006/relationships/hyperlink" Target="https://www.planet.com.tw/en/product/ifgs-1022tf-v2" TargetMode="External"/><Relationship Id="rId267" Type="http://schemas.openxmlformats.org/officeDocument/2006/relationships/hyperlink" Target="https://www.planet.com.tw/en/product/nms-360v" TargetMode="External"/><Relationship Id="rId432" Type="http://schemas.openxmlformats.org/officeDocument/2006/relationships/hyperlink" Target="https://www.planet.com.tw/en/product/vgw-820fs" TargetMode="External"/><Relationship Id="rId474" Type="http://schemas.openxmlformats.org/officeDocument/2006/relationships/hyperlink" Target="https://www.planet.com.tw/en/product/ls200-th" TargetMode="External"/><Relationship Id="rId127" Type="http://schemas.openxmlformats.org/officeDocument/2006/relationships/hyperlink" Target="https://www.planet.com.tw/en/product/gs-2210-24p2s" TargetMode="External"/><Relationship Id="rId31" Type="http://schemas.openxmlformats.org/officeDocument/2006/relationships/hyperlink" Target="https://www.planet.com.tw/en/product/gs-6311-24p4xv" TargetMode="External"/><Relationship Id="rId73" Type="http://schemas.openxmlformats.org/officeDocument/2006/relationships/hyperlink" Target="https://www.planet.com.tw/en/product/gs-5220-8up2t2x-v4" TargetMode="External"/><Relationship Id="rId169" Type="http://schemas.openxmlformats.org/officeDocument/2006/relationships/hyperlink" Target="https://www.planet.com.tw/en/product/lrp-822cs" TargetMode="External"/><Relationship Id="rId334" Type="http://schemas.openxmlformats.org/officeDocument/2006/relationships/hyperlink" Target="https://www.planet.com.tw/en/product/ics-110" TargetMode="External"/><Relationship Id="rId376" Type="http://schemas.openxmlformats.org/officeDocument/2006/relationships/hyperlink" Target="https://www.planet.com.tw/en/product/xt-925a" TargetMode="External"/><Relationship Id="rId541" Type="http://schemas.openxmlformats.org/officeDocument/2006/relationships/hyperlink" Target="https://www.planet.com.tw/en/product/ls100-wl" TargetMode="External"/><Relationship Id="rId583" Type="http://schemas.openxmlformats.org/officeDocument/2006/relationships/hyperlink" Target="https://www.planet.com.tw/en/product/isw-500t-e" TargetMode="External"/><Relationship Id="rId4" Type="http://schemas.openxmlformats.org/officeDocument/2006/relationships/hyperlink" Target="https://www.planet.com.tw/en/product/unc-nms" TargetMode="External"/><Relationship Id="rId180" Type="http://schemas.openxmlformats.org/officeDocument/2006/relationships/hyperlink" Target="https://www.planet.com.tw/en/product/igs-6325-8t8s" TargetMode="External"/><Relationship Id="rId236" Type="http://schemas.openxmlformats.org/officeDocument/2006/relationships/hyperlink" Target="https://www.planet.com.tw/en/product/igs-20160hpt-v4" TargetMode="External"/><Relationship Id="rId278" Type="http://schemas.openxmlformats.org/officeDocument/2006/relationships/hyperlink" Target="https://www.planet.com.tw/en/product/ipoe-470_ipoe-470-12v" TargetMode="External"/><Relationship Id="rId401" Type="http://schemas.openxmlformats.org/officeDocument/2006/relationships/hyperlink" Target="https://www.planet.com.tw/en/product/mgb-series-transceiver" TargetMode="External"/><Relationship Id="rId443" Type="http://schemas.openxmlformats.org/officeDocument/2006/relationships/hyperlink" Target="https://www.planet.com.tw/en/product/vc-232g-v2" TargetMode="External"/><Relationship Id="rId303" Type="http://schemas.openxmlformats.org/officeDocument/2006/relationships/hyperlink" Target="https://www.planet.com.tw/en/product/wgs-4215-16p2s-v2" TargetMode="External"/><Relationship Id="rId485" Type="http://schemas.openxmlformats.org/officeDocument/2006/relationships/hyperlink" Target="https://www.planet.com.tw/en/product/vr-300pw5" TargetMode="External"/><Relationship Id="rId42" Type="http://schemas.openxmlformats.org/officeDocument/2006/relationships/hyperlink" Target="https://www.planet.com.tw/en/product/mgs-6320-2t6s2x" TargetMode="External"/><Relationship Id="rId84" Type="http://schemas.openxmlformats.org/officeDocument/2006/relationships/hyperlink" Target="https://www.planet.com.tw/en/product/gs-4210-48p4s-v3" TargetMode="External"/><Relationship Id="rId138" Type="http://schemas.openxmlformats.org/officeDocument/2006/relationships/hyperlink" Target="https://www.planet.com.tw/en/product/gsd-2022p" TargetMode="External"/><Relationship Id="rId345" Type="http://schemas.openxmlformats.org/officeDocument/2006/relationships/hyperlink" Target="https://www.planet.com.tw/en/product/ics-2400t" TargetMode="External"/><Relationship Id="rId387" Type="http://schemas.openxmlformats.org/officeDocument/2006/relationships/hyperlink" Target="https://www.planet.com.tw/en/product/ftp-802-ftp-802s15" TargetMode="External"/><Relationship Id="rId510" Type="http://schemas.openxmlformats.org/officeDocument/2006/relationships/hyperlink" Target="https://www.planet.com.tw/en/product/vr-300" TargetMode="External"/><Relationship Id="rId552" Type="http://schemas.openxmlformats.org/officeDocument/2006/relationships/hyperlink" Target="https://www.planet.com.tw/en/product/igs-820tf" TargetMode="External"/><Relationship Id="rId191" Type="http://schemas.openxmlformats.org/officeDocument/2006/relationships/hyperlink" Target="https://www.planet.com.tw/en/product/igs-12040mt-v3" TargetMode="External"/><Relationship Id="rId205" Type="http://schemas.openxmlformats.org/officeDocument/2006/relationships/hyperlink" Target="https://www.planet.com.tw/en/product/igs-1020tf" TargetMode="External"/><Relationship Id="rId247" Type="http://schemas.openxmlformats.org/officeDocument/2006/relationships/hyperlink" Target="https://www.planet.com.tw/en/product/igs-5225-4up1t2s-v5" TargetMode="External"/><Relationship Id="rId412" Type="http://schemas.openxmlformats.org/officeDocument/2006/relationships/hyperlink" Target="https://www.planet.com.tw/en/product/wdap-c7210e-v2" TargetMode="External"/><Relationship Id="rId107" Type="http://schemas.openxmlformats.org/officeDocument/2006/relationships/hyperlink" Target="https://www.planet.com.tw/en/product/gs-4210-8p2s-v3" TargetMode="External"/><Relationship Id="rId289" Type="http://schemas.openxmlformats.org/officeDocument/2006/relationships/hyperlink" Target="https://www.planet.com.tw/en/product/igs-5227-6t" TargetMode="External"/><Relationship Id="rId454" Type="http://schemas.openxmlformats.org/officeDocument/2006/relationships/hyperlink" Target="https://www.planet.com.tw/en/product/lcg-350w-nr" TargetMode="External"/><Relationship Id="rId496" Type="http://schemas.openxmlformats.org/officeDocument/2006/relationships/hyperlink" Target="https://www.planet.com.tw/en/product/lre-104" TargetMode="External"/><Relationship Id="rId11" Type="http://schemas.openxmlformats.org/officeDocument/2006/relationships/hyperlink" Target="https://www.planet.com.tw/en/product/xgs-6350-48x2q4c" TargetMode="External"/><Relationship Id="rId53" Type="http://schemas.openxmlformats.org/officeDocument/2006/relationships/hyperlink" Target="https://www.planet.com.tw/en/product/gs-4210-24t2s" TargetMode="External"/><Relationship Id="rId149" Type="http://schemas.openxmlformats.org/officeDocument/2006/relationships/hyperlink" Target="https://www.planet.com.tw/en/product/upoe-2400g-v3" TargetMode="External"/><Relationship Id="rId314" Type="http://schemas.openxmlformats.org/officeDocument/2006/relationships/hyperlink" Target="https://www.planet.com.tw/en/product/igt-900-1t1s" TargetMode="External"/><Relationship Id="rId356" Type="http://schemas.openxmlformats.org/officeDocument/2006/relationships/hyperlink" Target="https://www.planet.com.tw/en/product/iecc-210-kit" TargetMode="External"/><Relationship Id="rId398" Type="http://schemas.openxmlformats.org/officeDocument/2006/relationships/hyperlink" Target="https://www.planet.com.tw/en/product/mtb-series-module" TargetMode="External"/><Relationship Id="rId521" Type="http://schemas.openxmlformats.org/officeDocument/2006/relationships/hyperlink" Target="https://www.planet.com.tw/en/product/bsp-115hp-5a" TargetMode="External"/><Relationship Id="rId563" Type="http://schemas.openxmlformats.org/officeDocument/2006/relationships/hyperlink" Target="https://www.planet.com.tw/en/product/its-6326-8p_16p_1g_series" TargetMode="External"/><Relationship Id="rId95" Type="http://schemas.openxmlformats.org/officeDocument/2006/relationships/hyperlink" Target="https://www.planet.com.tw/en/product/gs-4210-8p2s-v3" TargetMode="External"/><Relationship Id="rId160" Type="http://schemas.openxmlformats.org/officeDocument/2006/relationships/hyperlink" Target="https://www.planet.com.tw/en/product/poe-e304-v2" TargetMode="External"/><Relationship Id="rId216" Type="http://schemas.openxmlformats.org/officeDocument/2006/relationships/hyperlink" Target="https://www.planet.com.tw/en/product/isw-511t-isw-511ts15" TargetMode="External"/><Relationship Id="rId423" Type="http://schemas.openxmlformats.org/officeDocument/2006/relationships/hyperlink" Target="https://www.planet.com.tw/en/product/ant-om5d-kit" TargetMode="External"/><Relationship Id="rId258" Type="http://schemas.openxmlformats.org/officeDocument/2006/relationships/hyperlink" Target="https://www.planet.com.tw/en/product/igs-504pt" TargetMode="External"/><Relationship Id="rId465" Type="http://schemas.openxmlformats.org/officeDocument/2006/relationships/hyperlink" Target="https://www.planet.com.tw/en/product/ls200-cm3" TargetMode="External"/><Relationship Id="rId22" Type="http://schemas.openxmlformats.org/officeDocument/2006/relationships/hyperlink" Target="https://www.planet.com.tw/en/product/sgs-6310-48p6xr" TargetMode="External"/><Relationship Id="rId64" Type="http://schemas.openxmlformats.org/officeDocument/2006/relationships/hyperlink" Target="https://www.planet.com.tw/en/product/gsw-1601-v10" TargetMode="External"/><Relationship Id="rId118" Type="http://schemas.openxmlformats.org/officeDocument/2006/relationships/hyperlink" Target="https://www.planet.com.tw/en/product/pl-104u" TargetMode="External"/><Relationship Id="rId325" Type="http://schemas.openxmlformats.org/officeDocument/2006/relationships/hyperlink" Target="https://www.planet.com.tw/en/product/ift-802t-ift-802ts15-ift-805at" TargetMode="External"/><Relationship Id="rId367" Type="http://schemas.openxmlformats.org/officeDocument/2006/relationships/hyperlink" Target="https://www.planet.com.tw/en/product/gt-1205a-v4" TargetMode="External"/><Relationship Id="rId532" Type="http://schemas.openxmlformats.org/officeDocument/2006/relationships/hyperlink" Target="https://www.planet.com.tw/en/product/ipx-2200-v3" TargetMode="External"/><Relationship Id="rId574" Type="http://schemas.openxmlformats.org/officeDocument/2006/relationships/hyperlink" Target="https://www.planet.com.tw/en/product/ivc-234gpt" TargetMode="External"/><Relationship Id="rId171" Type="http://schemas.openxmlformats.org/officeDocument/2006/relationships/hyperlink" Target="https://www.planet.com.tw/en/product/ivr-100" TargetMode="External"/><Relationship Id="rId227" Type="http://schemas.openxmlformats.org/officeDocument/2006/relationships/hyperlink" Target="https://www.planet.com.tw/en/product/igs-6325-16p4s" TargetMode="External"/><Relationship Id="rId269" Type="http://schemas.openxmlformats.org/officeDocument/2006/relationships/hyperlink" Target="https://www.planet.com.tw/en/product/ipoe-162-v3" TargetMode="External"/><Relationship Id="rId434" Type="http://schemas.openxmlformats.org/officeDocument/2006/relationships/hyperlink" Target="https://www.planet.com.tw/en/product/vgw-2420fs" TargetMode="External"/><Relationship Id="rId476" Type="http://schemas.openxmlformats.org/officeDocument/2006/relationships/hyperlink" Target="https://www.planet.com.tw/en/product/vr-100" TargetMode="External"/><Relationship Id="rId33" Type="http://schemas.openxmlformats.org/officeDocument/2006/relationships/hyperlink" Target="https://www.planet.com.tw/en/product/gs-5220-16s8c-gs-5220-16s8cr" TargetMode="External"/><Relationship Id="rId129" Type="http://schemas.openxmlformats.org/officeDocument/2006/relationships/hyperlink" Target="https://www.planet.com.tw/en/product/gsd-908hp-v4" TargetMode="External"/><Relationship Id="rId280" Type="http://schemas.openxmlformats.org/officeDocument/2006/relationships/hyperlink" Target="https://www.planet.com.tw/en/product/ipoe-e174-v4" TargetMode="External"/><Relationship Id="rId336" Type="http://schemas.openxmlformats.org/officeDocument/2006/relationships/hyperlink" Target="https://www.planet.com.tw/en/product/ics-115a" TargetMode="External"/><Relationship Id="rId501" Type="http://schemas.openxmlformats.org/officeDocument/2006/relationships/hyperlink" Target="https://www.planet.com.tw/en/product/poe-173s-12v" TargetMode="External"/><Relationship Id="rId543" Type="http://schemas.openxmlformats.org/officeDocument/2006/relationships/hyperlink" Target="https://www.planet.com.tw/en/product/ls200-lg" TargetMode="External"/><Relationship Id="rId75" Type="http://schemas.openxmlformats.org/officeDocument/2006/relationships/hyperlink" Target="https://www.planet.com.tw/en/product/mgs-6311-8p2x" TargetMode="External"/><Relationship Id="rId140" Type="http://schemas.openxmlformats.org/officeDocument/2006/relationships/hyperlink" Target="https://www.planet.com.tw/en/product/gsw-2620hp-v5" TargetMode="External"/><Relationship Id="rId182" Type="http://schemas.openxmlformats.org/officeDocument/2006/relationships/hyperlink" Target="https://www.planet.com.tw/en/product/igs-6325-8t4x" TargetMode="External"/><Relationship Id="rId378" Type="http://schemas.openxmlformats.org/officeDocument/2006/relationships/hyperlink" Target="https://www.planet.com.tw/en/product/mc-1610mr-mc-1610mr48" TargetMode="External"/><Relationship Id="rId403" Type="http://schemas.openxmlformats.org/officeDocument/2006/relationships/hyperlink" Target="https://www.planet.com.tw/en/product/mfb-series-transceiver" TargetMode="External"/><Relationship Id="rId585" Type="http://schemas.openxmlformats.org/officeDocument/2006/relationships/hyperlink" Target="https://www.planet.com.tw/en/product/ixt-815at" TargetMode="External"/><Relationship Id="rId6" Type="http://schemas.openxmlformats.org/officeDocument/2006/relationships/hyperlink" Target="https://www.planet.com.tw/en/product/cs-6306r" TargetMode="External"/><Relationship Id="rId238" Type="http://schemas.openxmlformats.org/officeDocument/2006/relationships/hyperlink" Target="https://www.planet.com.tw/en/product/igs-10020hpt-v3" TargetMode="External"/><Relationship Id="rId445" Type="http://schemas.openxmlformats.org/officeDocument/2006/relationships/hyperlink" Target="https://www.planet.com.tw/en/product/icg-2510w-lte" TargetMode="External"/><Relationship Id="rId487" Type="http://schemas.openxmlformats.org/officeDocument/2006/relationships/hyperlink" Target="https://www.planet.com.tw/en/product/vr-300pw6a" TargetMode="External"/><Relationship Id="rId291" Type="http://schemas.openxmlformats.org/officeDocument/2006/relationships/hyperlink" Target="https://www.planet.com.tw/en/product/igs-604hpt-rj" TargetMode="External"/><Relationship Id="rId305" Type="http://schemas.openxmlformats.org/officeDocument/2006/relationships/hyperlink" Target="https://www.planet.com.tw/en/product/wgs-5225-8mt" TargetMode="External"/><Relationship Id="rId347" Type="http://schemas.openxmlformats.org/officeDocument/2006/relationships/hyperlink" Target="https://www.planet.com.tw/en/product/img-2105at_img-2102t_img-2102ts" TargetMode="External"/><Relationship Id="rId512" Type="http://schemas.openxmlformats.org/officeDocument/2006/relationships/hyperlink" Target="https://www.planet.com.tw/en/product/dcs-7342-48y8c" TargetMode="External"/><Relationship Id="rId44" Type="http://schemas.openxmlformats.org/officeDocument/2006/relationships/hyperlink" Target="https://www.planet.com.tw/en/product/cb-dasfp-0.5m-cb-dasfp-2m" TargetMode="External"/><Relationship Id="rId86" Type="http://schemas.openxmlformats.org/officeDocument/2006/relationships/hyperlink" Target="https://www.planet.com.tw/en/product/gs-4210-24p4c_gs-4210-24pl4c-v3" TargetMode="External"/><Relationship Id="rId151" Type="http://schemas.openxmlformats.org/officeDocument/2006/relationships/hyperlink" Target="https://www.planet.com.tw/en/product/poe-172" TargetMode="External"/><Relationship Id="rId389" Type="http://schemas.openxmlformats.org/officeDocument/2006/relationships/hyperlink" Target="https://www.planet.com.tw/en/product/gpl-gsfp-c-gpl-gsfp-c" TargetMode="External"/><Relationship Id="rId554" Type="http://schemas.openxmlformats.org/officeDocument/2006/relationships/hyperlink" Target="https://www.planet.com.tw/en/product/igs-4215-16p4x" TargetMode="External"/><Relationship Id="rId193" Type="http://schemas.openxmlformats.org/officeDocument/2006/relationships/hyperlink" Target="https://www.planet.com.tw/en/product/igs-4215-8t4x" TargetMode="External"/><Relationship Id="rId207" Type="http://schemas.openxmlformats.org/officeDocument/2006/relationships/hyperlink" Target="https://www.planet.com.tw/en/product/igs-510tf-v2" TargetMode="External"/><Relationship Id="rId249" Type="http://schemas.openxmlformats.org/officeDocument/2006/relationships/hyperlink" Target="https://www.planet.com.tw/en/product/igs-5225-8p4s-12v" TargetMode="External"/><Relationship Id="rId414" Type="http://schemas.openxmlformats.org/officeDocument/2006/relationships/hyperlink" Target="https://www.planet.com.tw/en/product/wbs-512ac" TargetMode="External"/><Relationship Id="rId456" Type="http://schemas.openxmlformats.org/officeDocument/2006/relationships/hyperlink" Target="https://www.planet.com.tw/en/product/lcg-300-nr" TargetMode="External"/><Relationship Id="rId498" Type="http://schemas.openxmlformats.org/officeDocument/2006/relationships/hyperlink" Target="https://www.planet.com.tw/en/product/gs-4210-16up8t4x" TargetMode="External"/><Relationship Id="rId13" Type="http://schemas.openxmlformats.org/officeDocument/2006/relationships/hyperlink" Target="https://www.planet.com.tw/en/product/cb-qsfp4x10g-1m-3m-5m" TargetMode="External"/><Relationship Id="rId109" Type="http://schemas.openxmlformats.org/officeDocument/2006/relationships/hyperlink" Target="https://www.planet.com.tw/en/product/gs-4210-8p2s-v3" TargetMode="External"/><Relationship Id="rId260" Type="http://schemas.openxmlformats.org/officeDocument/2006/relationships/hyperlink" Target="https://www.planet.com.tw/en/product/igs-1020ptf-v2" TargetMode="External"/><Relationship Id="rId316" Type="http://schemas.openxmlformats.org/officeDocument/2006/relationships/hyperlink" Target="https://www.planet.com.tw/en/product/ift-802t-ift-802ts15-ift-805at" TargetMode="External"/><Relationship Id="rId523" Type="http://schemas.openxmlformats.org/officeDocument/2006/relationships/hyperlink" Target="https://www.planet.com.tw/en/product/sfp28-25g-series-transceiver" TargetMode="External"/><Relationship Id="rId55" Type="http://schemas.openxmlformats.org/officeDocument/2006/relationships/hyperlink" Target="https://www.planet.com.tw/en/product/gs-4210-24t4s_gs-4210-24t4sr" TargetMode="External"/><Relationship Id="rId97" Type="http://schemas.openxmlformats.org/officeDocument/2006/relationships/hyperlink" Target="https://www.planet.com.tw/en/product/avs-4210-24hp4x" TargetMode="External"/><Relationship Id="rId120" Type="http://schemas.openxmlformats.org/officeDocument/2006/relationships/hyperlink" Target="https://www.planet.com.tw/en/product/ela-100" TargetMode="External"/><Relationship Id="rId358" Type="http://schemas.openxmlformats.org/officeDocument/2006/relationships/hyperlink" Target="https://www.planet.com.tw/en/product/mc-700" TargetMode="External"/><Relationship Id="rId565" Type="http://schemas.openxmlformats.org/officeDocument/2006/relationships/hyperlink" Target="https://www.planet.com.tw/en/product/its-6326-16t_1g_18t_10g_non-poe" TargetMode="External"/><Relationship Id="rId162" Type="http://schemas.openxmlformats.org/officeDocument/2006/relationships/hyperlink" Target="https://www.planet.com.tw/en/product/poe-165" TargetMode="External"/><Relationship Id="rId218" Type="http://schemas.openxmlformats.org/officeDocument/2006/relationships/hyperlink" Target="https://www.planet.com.tw/en/product/isw-621-isw-621s15" TargetMode="External"/><Relationship Id="rId425" Type="http://schemas.openxmlformats.org/officeDocument/2006/relationships/hyperlink" Target="https://www.planet.com.tw/en/product/ant-om10a" TargetMode="External"/><Relationship Id="rId467" Type="http://schemas.openxmlformats.org/officeDocument/2006/relationships/hyperlink" Target="https://www.planet.com.tw/en/product/ls200-lg" TargetMode="External"/><Relationship Id="rId271" Type="http://schemas.openxmlformats.org/officeDocument/2006/relationships/hyperlink" Target="https://www.planet.com.tw/en/product/ipoe-173s" TargetMode="External"/><Relationship Id="rId24" Type="http://schemas.openxmlformats.org/officeDocument/2006/relationships/hyperlink" Target="https://www.planet.com.tw/en/product/fgsd-1022vhp-v3" TargetMode="External"/><Relationship Id="rId66" Type="http://schemas.openxmlformats.org/officeDocument/2006/relationships/hyperlink" Target="https://www.planet.com.tw/en/product/mgs-910x" TargetMode="External"/><Relationship Id="rId131" Type="http://schemas.openxmlformats.org/officeDocument/2006/relationships/hyperlink" Target="https://www.planet.com.tw/en/product/fsd-1008hp-v2" TargetMode="External"/><Relationship Id="rId327" Type="http://schemas.openxmlformats.org/officeDocument/2006/relationships/hyperlink" Target="https://www.planet.com.tw/en/product/ixt-705at-v2" TargetMode="External"/><Relationship Id="rId369" Type="http://schemas.openxmlformats.org/officeDocument/2006/relationships/hyperlink" Target="https://www.planet.com.tw/en/product/ft-80x-series" TargetMode="External"/><Relationship Id="rId534" Type="http://schemas.openxmlformats.org/officeDocument/2006/relationships/hyperlink" Target="https://www.planet.com.tw/en/product/lcg-300-nr" TargetMode="External"/><Relationship Id="rId576" Type="http://schemas.openxmlformats.org/officeDocument/2006/relationships/hyperlink" Target="https://www.planet.com.tw/en/product/gpn-sfp" TargetMode="External"/><Relationship Id="rId173" Type="http://schemas.openxmlformats.org/officeDocument/2006/relationships/hyperlink" Target="https://www.planet.com.tw/en/product/ivr-300fp" TargetMode="External"/><Relationship Id="rId229" Type="http://schemas.openxmlformats.org/officeDocument/2006/relationships/hyperlink" Target="https://www.planet.com.tw/en/product/igs-6325-24p4x" TargetMode="External"/><Relationship Id="rId380" Type="http://schemas.openxmlformats.org/officeDocument/2006/relationships/hyperlink" Target="https://www.planet.com.tw/en/product/gst-80x-series-v2" TargetMode="External"/><Relationship Id="rId436" Type="http://schemas.openxmlformats.org/officeDocument/2006/relationships/hyperlink" Target="https://www.planet.com.tw/en/product/vip-1140pt" TargetMode="External"/><Relationship Id="rId240" Type="http://schemas.openxmlformats.org/officeDocument/2006/relationships/hyperlink" Target="https://www.planet.com.tw/en/product/igs-4215-4p4t-v2" TargetMode="External"/><Relationship Id="rId478" Type="http://schemas.openxmlformats.org/officeDocument/2006/relationships/hyperlink" Target="https://www.planet.com.tw/en/product/vr-300f" TargetMode="External"/><Relationship Id="rId35" Type="http://schemas.openxmlformats.org/officeDocument/2006/relationships/hyperlink" Target="https://www.planet.com.tw/en/product/mgs-6311-10t2x" TargetMode="External"/><Relationship Id="rId77" Type="http://schemas.openxmlformats.org/officeDocument/2006/relationships/hyperlink" Target="https://www.planet.com.tw/en/product/gs-6311-24p4xv" TargetMode="External"/><Relationship Id="rId100" Type="http://schemas.openxmlformats.org/officeDocument/2006/relationships/hyperlink" Target="https://www.planet.com.tw/en/product/gs-4210-8p2s-v3" TargetMode="External"/><Relationship Id="rId282" Type="http://schemas.openxmlformats.org/officeDocument/2006/relationships/hyperlink" Target="https://www.planet.com.tw/en/product/ipoe-175s" TargetMode="External"/><Relationship Id="rId338" Type="http://schemas.openxmlformats.org/officeDocument/2006/relationships/hyperlink" Target="https://www.planet.com.tw/en/product/mg-120" TargetMode="External"/><Relationship Id="rId503" Type="http://schemas.openxmlformats.org/officeDocument/2006/relationships/hyperlink" Target="https://www.planet.com.tw/en/product/igs-r4215-24t4x" TargetMode="External"/><Relationship Id="rId545" Type="http://schemas.openxmlformats.org/officeDocument/2006/relationships/hyperlink" Target="https://www.planet.com.tw/en/product/ls200-th" TargetMode="External"/><Relationship Id="rId587" Type="http://schemas.openxmlformats.org/officeDocument/2006/relationships/hyperlink" Target="https://www.planet.com.tw/en/product/iap-3600be" TargetMode="External"/><Relationship Id="rId8" Type="http://schemas.openxmlformats.org/officeDocument/2006/relationships/hyperlink" Target="https://www.planet.com.tw/en/product/cb-daqsfp-0.5-cb-daqsfp-2m" TargetMode="External"/><Relationship Id="rId142" Type="http://schemas.openxmlformats.org/officeDocument/2006/relationships/hyperlink" Target="https://www.planet.com.tw/en/product/hpoe-1200g-v6" TargetMode="External"/><Relationship Id="rId184" Type="http://schemas.openxmlformats.org/officeDocument/2006/relationships/hyperlink" Target="https://www.planet.com.tw/en/product/igs-6325-16t4x" TargetMode="External"/><Relationship Id="rId391" Type="http://schemas.openxmlformats.org/officeDocument/2006/relationships/hyperlink" Target="https://www.planet.com.tw/en/product/gpn-100-v2" TargetMode="External"/><Relationship Id="rId405" Type="http://schemas.openxmlformats.org/officeDocument/2006/relationships/hyperlink" Target="https://www.planet.com.tw/en/product/mtb-series-module" TargetMode="External"/><Relationship Id="rId447" Type="http://schemas.openxmlformats.org/officeDocument/2006/relationships/hyperlink" Target="https://www.planet.com.tw/en/product/icg-2210w-nr" TargetMode="External"/><Relationship Id="rId251" Type="http://schemas.openxmlformats.org/officeDocument/2006/relationships/hyperlink" Target="https://www.planet.com.tw/en/product/igs-5225-8p2t2s-v4" TargetMode="External"/><Relationship Id="rId489" Type="http://schemas.openxmlformats.org/officeDocument/2006/relationships/hyperlink" Target="https://www.planet.com.tw/en/product/hac-1000" TargetMode="External"/><Relationship Id="rId46" Type="http://schemas.openxmlformats.org/officeDocument/2006/relationships/hyperlink" Target="https://www.planet.com.tw/en/product/cb-dasfp-0.5m-cb-dasfp-2m" TargetMode="External"/><Relationship Id="rId293" Type="http://schemas.openxmlformats.org/officeDocument/2006/relationships/hyperlink" Target="https://www.planet.com.tw/en/product/wgs-803" TargetMode="External"/><Relationship Id="rId307" Type="http://schemas.openxmlformats.org/officeDocument/2006/relationships/hyperlink" Target="https://www.planet.com.tw/en/product/wgs-5225-8p2sv-v3" TargetMode="External"/><Relationship Id="rId349" Type="http://schemas.openxmlformats.org/officeDocument/2006/relationships/hyperlink" Target="https://www.planet.com.tw/en/product/img-2200t" TargetMode="External"/><Relationship Id="rId514" Type="http://schemas.openxmlformats.org/officeDocument/2006/relationships/hyperlink" Target="https://www.planet.com.tw/en/product/xgs-6350-24x2c" TargetMode="External"/><Relationship Id="rId556" Type="http://schemas.openxmlformats.org/officeDocument/2006/relationships/hyperlink" Target="https://www.planet.com.tw/en/product/igs-514pt" TargetMode="External"/><Relationship Id="rId88" Type="http://schemas.openxmlformats.org/officeDocument/2006/relationships/hyperlink" Target="https://www.planet.com.tw/en/product/gs-4210-16p4c-v3" TargetMode="External"/><Relationship Id="rId111" Type="http://schemas.openxmlformats.org/officeDocument/2006/relationships/hyperlink" Target="https://www.planet.com.tw/en/product/ws-1032p" TargetMode="External"/><Relationship Id="rId153" Type="http://schemas.openxmlformats.org/officeDocument/2006/relationships/hyperlink" Target="https://www.planet.com.tw/en/product/poe-171a-95-v4" TargetMode="External"/><Relationship Id="rId195" Type="http://schemas.openxmlformats.org/officeDocument/2006/relationships/hyperlink" Target="https://www.planet.com.tw/en/product/igs-4215-8t2s" TargetMode="External"/><Relationship Id="rId209" Type="http://schemas.openxmlformats.org/officeDocument/2006/relationships/hyperlink" Target="https://www.planet.com.tw/en/product/igs-501t-v5" TargetMode="External"/><Relationship Id="rId360" Type="http://schemas.openxmlformats.org/officeDocument/2006/relationships/hyperlink" Target="https://www.planet.com.tw/en/product/mc-1500r" TargetMode="External"/><Relationship Id="rId416" Type="http://schemas.openxmlformats.org/officeDocument/2006/relationships/hyperlink" Target="https://www.planet.com.tw/en/product/wtl-2400axe" TargetMode="External"/><Relationship Id="rId220" Type="http://schemas.openxmlformats.org/officeDocument/2006/relationships/hyperlink" Target="https://www.planet.com.tw/en/product/isw-621t-isw-621ts15" TargetMode="External"/><Relationship Id="rId458" Type="http://schemas.openxmlformats.org/officeDocument/2006/relationships/hyperlink" Target="https://www.planet.com.tw/en/product/ln1140" TargetMode="External"/><Relationship Id="rId15" Type="http://schemas.openxmlformats.org/officeDocument/2006/relationships/hyperlink" Target="https://www.planet.com.tw/en/product/sgs-6341-24t4x" TargetMode="External"/><Relationship Id="rId57" Type="http://schemas.openxmlformats.org/officeDocument/2006/relationships/hyperlink" Target="https://www.planet.com.tw/en/product/gs-4210-48t4s-v3" TargetMode="External"/><Relationship Id="rId262" Type="http://schemas.openxmlformats.org/officeDocument/2006/relationships/hyperlink" Target="https://www.planet.com.tw/en/product/isw-504pt-v4" TargetMode="External"/><Relationship Id="rId318" Type="http://schemas.openxmlformats.org/officeDocument/2006/relationships/hyperlink" Target="https://www.planet.com.tw/en/product/ift-802t-ift-802ts15-ift-805at" TargetMode="External"/><Relationship Id="rId525" Type="http://schemas.openxmlformats.org/officeDocument/2006/relationships/hyperlink" Target="https://www.planet.com.tw/en/product/mtb-series-module" TargetMode="External"/><Relationship Id="rId567" Type="http://schemas.openxmlformats.org/officeDocument/2006/relationships/hyperlink" Target="https://www.planet.com.tw/en/product/its-6326-8p_16p_10g_q-odc" TargetMode="External"/><Relationship Id="rId99" Type="http://schemas.openxmlformats.org/officeDocument/2006/relationships/hyperlink" Target="https://www.planet.com.tw/en/product/gs-4210-8p2s-v3" TargetMode="External"/><Relationship Id="rId122" Type="http://schemas.openxmlformats.org/officeDocument/2006/relationships/hyperlink" Target="https://www.planet.com.tw/en/product/fgsw-1816hps-v3" TargetMode="External"/><Relationship Id="rId164" Type="http://schemas.openxmlformats.org/officeDocument/2006/relationships/hyperlink" Target="https://www.planet.com.tw/en/product/poe-162s-v2" TargetMode="External"/><Relationship Id="rId371" Type="http://schemas.openxmlformats.org/officeDocument/2006/relationships/hyperlink" Target="https://www.planet.com.tw/en/product/vf-10xg-kit" TargetMode="External"/><Relationship Id="rId427" Type="http://schemas.openxmlformats.org/officeDocument/2006/relationships/hyperlink" Target="https://www.planet.com.tw/en/product/wl-ltna" TargetMode="External"/><Relationship Id="rId469" Type="http://schemas.openxmlformats.org/officeDocument/2006/relationships/hyperlink" Target="https://www.planet.com.tw/en/product/ls200-pt" TargetMode="External"/><Relationship Id="rId26" Type="http://schemas.openxmlformats.org/officeDocument/2006/relationships/hyperlink" Target="https://www.planet.com.tw/en/product/fgsw-2622vhp-v3" TargetMode="External"/><Relationship Id="rId231" Type="http://schemas.openxmlformats.org/officeDocument/2006/relationships/hyperlink" Target="https://www.planet.com.tw/en/product/igs-6325-4up2" TargetMode="External"/><Relationship Id="rId273" Type="http://schemas.openxmlformats.org/officeDocument/2006/relationships/hyperlink" Target="https://www.planet.com.tw/en/product/ipoe-171-95w-v5" TargetMode="External"/><Relationship Id="rId329" Type="http://schemas.openxmlformats.org/officeDocument/2006/relationships/hyperlink" Target="https://www.planet.com.tw/en/product/ixt-900-1x1up" TargetMode="External"/><Relationship Id="rId480" Type="http://schemas.openxmlformats.org/officeDocument/2006/relationships/hyperlink" Target="https://www.planet.com.tw/en/product/vr-300w6" TargetMode="External"/><Relationship Id="rId536" Type="http://schemas.openxmlformats.org/officeDocument/2006/relationships/hyperlink" Target="https://www.planet.com.tw/en/product/ihd-420pt_ihd-420pr" TargetMode="External"/><Relationship Id="rId68" Type="http://schemas.openxmlformats.org/officeDocument/2006/relationships/hyperlink" Target="https://www.planet.com.tw/en/product/fsd-503" TargetMode="External"/><Relationship Id="rId133" Type="http://schemas.openxmlformats.org/officeDocument/2006/relationships/hyperlink" Target="https://www.planet.com.tw/en/product/fsd-604hp" TargetMode="External"/><Relationship Id="rId175" Type="http://schemas.openxmlformats.org/officeDocument/2006/relationships/hyperlink" Target="https://www.planet.com.tw/en/product/iap-1800ax" TargetMode="External"/><Relationship Id="rId340" Type="http://schemas.openxmlformats.org/officeDocument/2006/relationships/hyperlink" Target="https://www.planet.com.tw/en/product/ics-2100t" TargetMode="External"/><Relationship Id="rId578" Type="http://schemas.openxmlformats.org/officeDocument/2006/relationships/hyperlink" Target="https://www.planet.com.tw/en/product/lcg-350w-nr" TargetMode="External"/><Relationship Id="rId200" Type="http://schemas.openxmlformats.org/officeDocument/2006/relationships/hyperlink" Target="https://www.planet.com.tw/en/product/tsn-5225-4t" TargetMode="External"/><Relationship Id="rId382" Type="http://schemas.openxmlformats.org/officeDocument/2006/relationships/hyperlink" Target="https://www.planet.com.tw/en/product/fst-80x-series" TargetMode="External"/><Relationship Id="rId438" Type="http://schemas.openxmlformats.org/officeDocument/2006/relationships/hyperlink" Target="https://www.planet.com.tw/en/product/vts-700wp" TargetMode="External"/><Relationship Id="rId242" Type="http://schemas.openxmlformats.org/officeDocument/2006/relationships/hyperlink" Target="https://www.planet.com.tw/en/product/igs-4215-4up4t2s" TargetMode="External"/><Relationship Id="rId284" Type="http://schemas.openxmlformats.org/officeDocument/2006/relationships/hyperlink" Target="https://www.planet.com.tw/en/product/ipoe-e302-v3" TargetMode="External"/><Relationship Id="rId491" Type="http://schemas.openxmlformats.org/officeDocument/2006/relationships/hyperlink" Target="https://www.planet.com.tw/en/product/hdp-1261pt" TargetMode="External"/><Relationship Id="rId505" Type="http://schemas.openxmlformats.org/officeDocument/2006/relationships/hyperlink" Target="https://www.planet.com.tw/en/product/igtp-825at" TargetMode="External"/><Relationship Id="rId37" Type="http://schemas.openxmlformats.org/officeDocument/2006/relationships/hyperlink" Target="https://www.planet.com.tw/en/product/gs-6311-48t6x" TargetMode="External"/><Relationship Id="rId79" Type="http://schemas.openxmlformats.org/officeDocument/2006/relationships/hyperlink" Target="https://www.planet.com.tw/en/product/mgs-6320-8hp2x" TargetMode="External"/><Relationship Id="rId102" Type="http://schemas.openxmlformats.org/officeDocument/2006/relationships/hyperlink" Target="https://www.planet.com.tw/en/product/gs-4210-8p2s-v3" TargetMode="External"/><Relationship Id="rId144" Type="http://schemas.openxmlformats.org/officeDocument/2006/relationships/hyperlink" Target="https://www.planet.com.tw/en/product/poe-2400g-v6" TargetMode="External"/><Relationship Id="rId547" Type="http://schemas.openxmlformats.org/officeDocument/2006/relationships/hyperlink" Target="https://www.planet.com.tw/en/product/ls200-th" TargetMode="External"/><Relationship Id="rId589" Type="http://schemas.openxmlformats.org/officeDocument/2006/relationships/hyperlink" Target="https://www.planet.com.tw/en/product/wbs-900ac-v2" TargetMode="External"/><Relationship Id="rId90" Type="http://schemas.openxmlformats.org/officeDocument/2006/relationships/hyperlink" Target="https://www.planet.com.tw/en/product/gs-4210-8p2c" TargetMode="External"/><Relationship Id="rId186" Type="http://schemas.openxmlformats.org/officeDocument/2006/relationships/hyperlink" Target="https://www.planet.com.tw/en/product/igsw-24040t-v4" TargetMode="External"/><Relationship Id="rId351" Type="http://schemas.openxmlformats.org/officeDocument/2006/relationships/hyperlink" Target="https://www.planet.com.tw/en/product/iecs-1116-di-v2" TargetMode="External"/><Relationship Id="rId393" Type="http://schemas.openxmlformats.org/officeDocument/2006/relationships/hyperlink" Target="https://www.planet.com.tw/en/product/qsfp-40g-sr4-qsfp-40g-lr4" TargetMode="External"/><Relationship Id="rId407" Type="http://schemas.openxmlformats.org/officeDocument/2006/relationships/hyperlink" Target="https://www.planet.com.tw/en/product/mtb-series-module" TargetMode="External"/><Relationship Id="rId449" Type="http://schemas.openxmlformats.org/officeDocument/2006/relationships/hyperlink" Target="https://www.planet.com.tw/en/product/icg-2515-nr" TargetMode="External"/><Relationship Id="rId211" Type="http://schemas.openxmlformats.org/officeDocument/2006/relationships/hyperlink" Target="https://www.planet.com.tw/en/product/isw-500t" TargetMode="External"/><Relationship Id="rId253" Type="http://schemas.openxmlformats.org/officeDocument/2006/relationships/hyperlink" Target="https://www.planet.com.tw/en/product/igs-5225-8p2s2x-v4" TargetMode="External"/><Relationship Id="rId295" Type="http://schemas.openxmlformats.org/officeDocument/2006/relationships/hyperlink" Target="https://www.planet.com.tw/en/product/wgs-814hp" TargetMode="External"/><Relationship Id="rId309" Type="http://schemas.openxmlformats.org/officeDocument/2006/relationships/hyperlink" Target="https://www.planet.com.tw/en/product/wgs-6325-8up2x" TargetMode="External"/><Relationship Id="rId460" Type="http://schemas.openxmlformats.org/officeDocument/2006/relationships/hyperlink" Target="https://www.planet.com.tw/en/product/ls100-pir" TargetMode="External"/><Relationship Id="rId516" Type="http://schemas.openxmlformats.org/officeDocument/2006/relationships/hyperlink" Target="https://www.planet.com.tw/en/product/tsn-5225-4t2s" TargetMode="External"/><Relationship Id="rId48" Type="http://schemas.openxmlformats.org/officeDocument/2006/relationships/hyperlink" Target="https://www.planet.com.tw/en/product/mgsw-24160f" TargetMode="External"/><Relationship Id="rId113" Type="http://schemas.openxmlformats.org/officeDocument/2006/relationships/hyperlink" Target="https://www.planet.com.tw/en/product/gs-4210-8p2s-v3" TargetMode="External"/><Relationship Id="rId320" Type="http://schemas.openxmlformats.org/officeDocument/2006/relationships/hyperlink" Target="https://www.planet.com.tw/en/product/igtp-80xt-series-v3" TargetMode="External"/><Relationship Id="rId558" Type="http://schemas.openxmlformats.org/officeDocument/2006/relationships/hyperlink" Target="https://www.planet.com.tw/en/product/its-6326-8p_16p_1g_series" TargetMode="External"/><Relationship Id="rId155" Type="http://schemas.openxmlformats.org/officeDocument/2006/relationships/hyperlink" Target="https://www.planet.com.tw/en/product/poe-176-95-v2" TargetMode="External"/><Relationship Id="rId197" Type="http://schemas.openxmlformats.org/officeDocument/2006/relationships/hyperlink" Target="https://www.planet.com.tw/en/product/igs-4215-16t2s" TargetMode="External"/><Relationship Id="rId362" Type="http://schemas.openxmlformats.org/officeDocument/2006/relationships/hyperlink" Target="https://www.planet.com.tw/en/product/xt-705a" TargetMode="External"/><Relationship Id="rId418" Type="http://schemas.openxmlformats.org/officeDocument/2006/relationships/hyperlink" Target="https://www.planet.com.tw/en/product/ant-fp18a" TargetMode="External"/><Relationship Id="rId222" Type="http://schemas.openxmlformats.org/officeDocument/2006/relationships/hyperlink" Target="https://www.planet.com.tw/en/product/isw-800t" TargetMode="External"/><Relationship Id="rId264" Type="http://schemas.openxmlformats.org/officeDocument/2006/relationships/hyperlink" Target="https://www.planet.com.tw/en/product/ifgs-1022hpt-v3" TargetMode="External"/><Relationship Id="rId471" Type="http://schemas.openxmlformats.org/officeDocument/2006/relationships/hyperlink" Target="https://www.planet.com.tw/en/product/ls200-rf" TargetMode="External"/><Relationship Id="rId17" Type="http://schemas.openxmlformats.org/officeDocument/2006/relationships/hyperlink" Target="https://www.planet.com.tw/en/product/sgs-6341-24p4x" TargetMode="External"/><Relationship Id="rId59" Type="http://schemas.openxmlformats.org/officeDocument/2006/relationships/hyperlink" Target="https://www.planet.com.tw/en/product/gs-2210-16t2s" TargetMode="External"/><Relationship Id="rId124" Type="http://schemas.openxmlformats.org/officeDocument/2006/relationships/hyperlink" Target="https://www.planet.com.tw/en/product/fgsw-2624hps4-v3" TargetMode="External"/><Relationship Id="rId527" Type="http://schemas.openxmlformats.org/officeDocument/2006/relationships/hyperlink" Target="https://www.planet.com.tw/en/product/igs-4215-16t4x" TargetMode="External"/><Relationship Id="rId569" Type="http://schemas.openxmlformats.org/officeDocument/2006/relationships/hyperlink" Target="https://www.planet.com.tw/en/product/wdap-c5100be" TargetMode="External"/><Relationship Id="rId70" Type="http://schemas.openxmlformats.org/officeDocument/2006/relationships/hyperlink" Target="https://www.planet.com.tw/en/product/gsd-503-v8" TargetMode="External"/><Relationship Id="rId166" Type="http://schemas.openxmlformats.org/officeDocument/2006/relationships/hyperlink" Target="https://www.planet.com.tw/en/product/poe-e202-v2" TargetMode="External"/><Relationship Id="rId331" Type="http://schemas.openxmlformats.org/officeDocument/2006/relationships/hyperlink" Target="https://www.planet.com.tw/en/product/ixt-900-2x1t" TargetMode="External"/><Relationship Id="rId373" Type="http://schemas.openxmlformats.org/officeDocument/2006/relationships/hyperlink" Target="https://www.planet.com.tw/en/product/gt-915a" TargetMode="External"/><Relationship Id="rId429" Type="http://schemas.openxmlformats.org/officeDocument/2006/relationships/hyperlink" Target="https://www.planet.com.tw/en/product/ipx-1102" TargetMode="External"/><Relationship Id="rId580" Type="http://schemas.openxmlformats.org/officeDocument/2006/relationships/hyperlink" Target="https://www.planet.com.tw/en/product/iap-3600be-4pf" TargetMode="External"/><Relationship Id="rId1" Type="http://schemas.openxmlformats.org/officeDocument/2006/relationships/hyperlink" Target="https://www.planet.com.tw/en/product/nms-500" TargetMode="External"/><Relationship Id="rId233" Type="http://schemas.openxmlformats.org/officeDocument/2006/relationships/hyperlink" Target="https://www.planet.com.tw/en/product/igs-6325-8up2s2x" TargetMode="External"/><Relationship Id="rId440" Type="http://schemas.openxmlformats.org/officeDocument/2006/relationships/hyperlink" Target="https://www.planet.com.tw/en/product/vc-231" TargetMode="External"/><Relationship Id="rId28" Type="http://schemas.openxmlformats.org/officeDocument/2006/relationships/hyperlink" Target="https://www.planet.com.tw/en/product/gsw-1820vhp-v3" TargetMode="External"/><Relationship Id="rId275" Type="http://schemas.openxmlformats.org/officeDocument/2006/relationships/hyperlink" Target="https://www.planet.com.tw/en/product/ipoe-260-series" TargetMode="External"/><Relationship Id="rId300" Type="http://schemas.openxmlformats.org/officeDocument/2006/relationships/hyperlink" Target="https://www.planet.com.tw/en/product/wgs-4215-8t2s" TargetMode="External"/><Relationship Id="rId482" Type="http://schemas.openxmlformats.org/officeDocument/2006/relationships/hyperlink" Target="https://www.planet.com.tw/en/product/vr-300fw-nr" TargetMode="External"/><Relationship Id="rId538" Type="http://schemas.openxmlformats.org/officeDocument/2006/relationships/hyperlink" Target="https://www.planet.com.tw/en/product/xt-815a" TargetMode="External"/><Relationship Id="rId81" Type="http://schemas.openxmlformats.org/officeDocument/2006/relationships/hyperlink" Target="https://www.planet.com.tw/en/product/xgs-6320-8up4x" TargetMode="External"/><Relationship Id="rId135" Type="http://schemas.openxmlformats.org/officeDocument/2006/relationships/hyperlink" Target="https://www.planet.com.tw/en/product/fgsw-2511p-v3" TargetMode="External"/><Relationship Id="rId177" Type="http://schemas.openxmlformats.org/officeDocument/2006/relationships/hyperlink" Target="https://www.planet.com.tw/en/product/igs-6325-20t4c4x" TargetMode="External"/><Relationship Id="rId342" Type="http://schemas.openxmlformats.org/officeDocument/2006/relationships/hyperlink" Target="https://www.planet.com.tw/en/product/ics-2105at_ics-2102t_ics-2102ts" TargetMode="External"/><Relationship Id="rId384" Type="http://schemas.openxmlformats.org/officeDocument/2006/relationships/hyperlink" Target="https://www.planet.com.tw/en/product/gup-805a-95w" TargetMode="External"/><Relationship Id="rId591" Type="http://schemas.openxmlformats.org/officeDocument/2006/relationships/printerSettings" Target="../printerSettings/printerSettings4.bin"/><Relationship Id="rId202" Type="http://schemas.openxmlformats.org/officeDocument/2006/relationships/hyperlink" Target="https://www.planet.com.tw/en/product/igs-1000-8t4x" TargetMode="External"/><Relationship Id="rId244" Type="http://schemas.openxmlformats.org/officeDocument/2006/relationships/hyperlink" Target="https://www.planet.com.tw/en/product/igs-4215-8up2t2s" TargetMode="External"/><Relationship Id="rId39" Type="http://schemas.openxmlformats.org/officeDocument/2006/relationships/hyperlink" Target="https://www.planet.com.tw/en/product/xgs-6320-8x8tr" TargetMode="External"/><Relationship Id="rId286" Type="http://schemas.openxmlformats.org/officeDocument/2006/relationships/hyperlink" Target="https://www.planet.com.tw/en/product/isw-808pt-m12a" TargetMode="External"/><Relationship Id="rId451" Type="http://schemas.openxmlformats.org/officeDocument/2006/relationships/hyperlink" Target="https://www.planet.com.tw/en/product/icg-2515w-nr" TargetMode="External"/><Relationship Id="rId493" Type="http://schemas.openxmlformats.org/officeDocument/2006/relationships/hyperlink" Target="https://www.planet.com.tw/en/product/ihd-210pt" TargetMode="External"/><Relationship Id="rId507" Type="http://schemas.openxmlformats.org/officeDocument/2006/relationships/hyperlink" Target="https://www.planet.com.tw/en/product/ln1152" TargetMode="External"/><Relationship Id="rId549" Type="http://schemas.openxmlformats.org/officeDocument/2006/relationships/hyperlink" Target="https://www.planet.com.tw/en/product/sgs-6310-8p4x" TargetMode="External"/><Relationship Id="rId50" Type="http://schemas.openxmlformats.org/officeDocument/2006/relationships/hyperlink" Target="https://www.planet.com.tw/en/product/gsd-1002m" TargetMode="External"/><Relationship Id="rId104" Type="http://schemas.openxmlformats.org/officeDocument/2006/relationships/hyperlink" Target="https://www.planet.com.tw/en/product/gs-4210-8p2s-v3" TargetMode="External"/><Relationship Id="rId146" Type="http://schemas.openxmlformats.org/officeDocument/2006/relationships/hyperlink" Target="https://www.planet.com.tw/en/product/upoe-400" TargetMode="External"/><Relationship Id="rId188" Type="http://schemas.openxmlformats.org/officeDocument/2006/relationships/hyperlink" Target="https://www.planet.com.tw/en/product/igs-20040mt-v2" TargetMode="External"/><Relationship Id="rId311" Type="http://schemas.openxmlformats.org/officeDocument/2006/relationships/hyperlink" Target="https://www.planet.com.tw/en/product/igt-2205at" TargetMode="External"/><Relationship Id="rId353" Type="http://schemas.openxmlformats.org/officeDocument/2006/relationships/hyperlink" Target="https://www.planet.com.tw/en/product/iecj-300" TargetMode="External"/><Relationship Id="rId395" Type="http://schemas.openxmlformats.org/officeDocument/2006/relationships/hyperlink" Target="https://www.planet.com.tw/en/product/qsfp-100g-sr4-qsfp-100g-lr4" TargetMode="External"/><Relationship Id="rId409" Type="http://schemas.openxmlformats.org/officeDocument/2006/relationships/hyperlink" Target="https://www.planet.com.tw/en/product/mgb-2g-transceiver" TargetMode="External"/><Relationship Id="rId560" Type="http://schemas.openxmlformats.org/officeDocument/2006/relationships/hyperlink" Target="https://www.planet.com.tw/en/product/its-6326-16p_10g_series" TargetMode="External"/><Relationship Id="rId92" Type="http://schemas.openxmlformats.org/officeDocument/2006/relationships/hyperlink" Target="https://www.planet.com.tw/en/product/gs-4210-8p2s-v3" TargetMode="External"/><Relationship Id="rId213" Type="http://schemas.openxmlformats.org/officeDocument/2006/relationships/hyperlink" Target="https://www.planet.com.tw/en/product/isw-511-isw-511s15" TargetMode="External"/><Relationship Id="rId420" Type="http://schemas.openxmlformats.org/officeDocument/2006/relationships/hyperlink" Target="https://www.planet.com.tw/en/product/ant-fp14ad" TargetMode="External"/><Relationship Id="rId255" Type="http://schemas.openxmlformats.org/officeDocument/2006/relationships/hyperlink" Target="https://www.planet.com.tw/en/product/igs-624hpt-v2" TargetMode="External"/><Relationship Id="rId297" Type="http://schemas.openxmlformats.org/officeDocument/2006/relationships/hyperlink" Target="https://www.planet.com.tw/en/product/wgs-804hpt-v2" TargetMode="External"/><Relationship Id="rId462" Type="http://schemas.openxmlformats.org/officeDocument/2006/relationships/hyperlink" Target="https://www.planet.com.tw/en/product/ls100-wl" TargetMode="External"/><Relationship Id="rId518" Type="http://schemas.openxmlformats.org/officeDocument/2006/relationships/hyperlink" Target="https://www.planet.com.tw/en/product/ifgs-620tf" TargetMode="External"/><Relationship Id="rId115" Type="http://schemas.openxmlformats.org/officeDocument/2006/relationships/hyperlink" Target="https://www.planet.com.tw/en/product/vgw-420fs" TargetMode="External"/><Relationship Id="rId157" Type="http://schemas.openxmlformats.org/officeDocument/2006/relationships/hyperlink" Target="https://www.planet.com.tw/en/product/poe-172s" TargetMode="External"/><Relationship Id="rId322" Type="http://schemas.openxmlformats.org/officeDocument/2006/relationships/hyperlink" Target="https://www.planet.com.tw/en/product/igup-805at-v3" TargetMode="External"/><Relationship Id="rId364" Type="http://schemas.openxmlformats.org/officeDocument/2006/relationships/hyperlink" Target="https://www.planet.com.tw/en/product/gt-80x-series-v6" TargetMode="External"/><Relationship Id="rId61" Type="http://schemas.openxmlformats.org/officeDocument/2006/relationships/hyperlink" Target="https://www.planet.com.tw/en/product/gs-4210-48t4s-v3" TargetMode="External"/><Relationship Id="rId199" Type="http://schemas.openxmlformats.org/officeDocument/2006/relationships/hyperlink" Target="https://www.planet.com.tw/en/product/tsn-6325-8t4s4x" TargetMode="External"/><Relationship Id="rId571" Type="http://schemas.openxmlformats.org/officeDocument/2006/relationships/hyperlink" Target="https://www.planet.com.tw/en/product/gs-6311-24pl4x" TargetMode="External"/><Relationship Id="rId19" Type="http://schemas.openxmlformats.org/officeDocument/2006/relationships/hyperlink" Target="https://www.planet.com.tw/en/product/sgs-6310-16s8c4xr" TargetMode="External"/><Relationship Id="rId224" Type="http://schemas.openxmlformats.org/officeDocument/2006/relationships/hyperlink" Target="https://www.planet.com.tw/en/product/isw-1600t" TargetMode="External"/><Relationship Id="rId266" Type="http://schemas.openxmlformats.org/officeDocument/2006/relationships/hyperlink" Target="https://www.planet.com.tw/en/product/nms-360" TargetMode="External"/><Relationship Id="rId431" Type="http://schemas.openxmlformats.org/officeDocument/2006/relationships/hyperlink" Target="https://www.planet.com.tw/en/product/vgw-420fo" TargetMode="External"/><Relationship Id="rId473" Type="http://schemas.openxmlformats.org/officeDocument/2006/relationships/hyperlink" Target="https://www.planet.com.tw/en/product/ls200-tc" TargetMode="External"/><Relationship Id="rId529" Type="http://schemas.openxmlformats.org/officeDocument/2006/relationships/hyperlink" Target="https://www.planet.com.tw/en/product/ifgs-624ptf" TargetMode="External"/><Relationship Id="rId30" Type="http://schemas.openxmlformats.org/officeDocument/2006/relationships/hyperlink" Target="https://www.planet.com.tw/en/product/gs-6311-24p4xv" TargetMode="External"/><Relationship Id="rId126" Type="http://schemas.openxmlformats.org/officeDocument/2006/relationships/hyperlink" Target="https://www.planet.com.tw/en/product/gs-2210-16p2s" TargetMode="External"/><Relationship Id="rId168" Type="http://schemas.openxmlformats.org/officeDocument/2006/relationships/hyperlink" Target="https://www.planet.com.tw/en/product/lrp-101u-kit" TargetMode="External"/><Relationship Id="rId333" Type="http://schemas.openxmlformats.org/officeDocument/2006/relationships/hyperlink" Target="https://www.planet.com.tw/en/product/ixt-900-2x1pd" TargetMode="External"/><Relationship Id="rId540" Type="http://schemas.openxmlformats.org/officeDocument/2006/relationships/hyperlink" Target="https://www.planet.com.tw/en/product/ls100-wl" TargetMode="External"/><Relationship Id="rId72" Type="http://schemas.openxmlformats.org/officeDocument/2006/relationships/hyperlink" Target="https://www.planet.com.tw/en/product/gsd-805" TargetMode="External"/><Relationship Id="rId375" Type="http://schemas.openxmlformats.org/officeDocument/2006/relationships/hyperlink" Target="https://www.planet.com.tw/en/product/xt-915a" TargetMode="External"/><Relationship Id="rId582" Type="http://schemas.openxmlformats.org/officeDocument/2006/relationships/hyperlink" Target="https://www.planet.com.tw/en/product/igs-800t-pn" TargetMode="External"/><Relationship Id="rId3" Type="http://schemas.openxmlformats.org/officeDocument/2006/relationships/hyperlink" Target="https://www.planet.com.tw/en/product/nms-1000v" TargetMode="External"/><Relationship Id="rId235" Type="http://schemas.openxmlformats.org/officeDocument/2006/relationships/hyperlink" Target="https://www.planet.com.tw/en/product/igs-6329-8up2s4x" TargetMode="External"/><Relationship Id="rId277" Type="http://schemas.openxmlformats.org/officeDocument/2006/relationships/hyperlink" Target="https://www.planet.com.tw/en/product/ipoe-270_ipoe-270-12v-v2" TargetMode="External"/><Relationship Id="rId400" Type="http://schemas.openxmlformats.org/officeDocument/2006/relationships/hyperlink" Target="https://www.planet.com.tw/en/product/mgb-2g-transceiver" TargetMode="External"/><Relationship Id="rId442" Type="http://schemas.openxmlformats.org/officeDocument/2006/relationships/hyperlink" Target="https://www.planet.com.tw/en/product/vc-231gp" TargetMode="External"/><Relationship Id="rId484" Type="http://schemas.openxmlformats.org/officeDocument/2006/relationships/hyperlink" Target="https://www.planet.com.tw/en/product/vr-300fp" TargetMode="External"/><Relationship Id="rId137" Type="http://schemas.openxmlformats.org/officeDocument/2006/relationships/hyperlink" Target="https://www.planet.com.tw/en/product/gsd-1022up" TargetMode="External"/><Relationship Id="rId302" Type="http://schemas.openxmlformats.org/officeDocument/2006/relationships/hyperlink" Target="https://www.planet.com.tw/en/product/wgs-4215-8hp2s" TargetMode="External"/><Relationship Id="rId344" Type="http://schemas.openxmlformats.org/officeDocument/2006/relationships/hyperlink" Target="https://www.planet.com.tw/en/product/ics-2200t" TargetMode="External"/><Relationship Id="rId41" Type="http://schemas.openxmlformats.org/officeDocument/2006/relationships/hyperlink" Target="https://www.planet.com.tw/en/product/mgs-6320-8t2x" TargetMode="External"/><Relationship Id="rId83" Type="http://schemas.openxmlformats.org/officeDocument/2006/relationships/hyperlink" Target="https://www.planet.com.tw/en/product/gs-5220-8p2t2s-v3" TargetMode="External"/><Relationship Id="rId179" Type="http://schemas.openxmlformats.org/officeDocument/2006/relationships/hyperlink" Target="https://www.planet.com.tw/en/product/igs-6325-16t4s" TargetMode="External"/><Relationship Id="rId386" Type="http://schemas.openxmlformats.org/officeDocument/2006/relationships/hyperlink" Target="https://www.planet.com.tw/en/product/ftp-802-ftp-802s15" TargetMode="External"/><Relationship Id="rId551" Type="http://schemas.openxmlformats.org/officeDocument/2006/relationships/hyperlink" Target="https://www.planet.com.tw/en/product/gsw-5240hp" TargetMode="External"/><Relationship Id="rId190" Type="http://schemas.openxmlformats.org/officeDocument/2006/relationships/hyperlink" Target="https://www.planet.com.tw/en/product/igs-10020mt-v3" TargetMode="External"/><Relationship Id="rId204" Type="http://schemas.openxmlformats.org/officeDocument/2006/relationships/hyperlink" Target="https://www.planet.com.tw/en/product/igs-1600t" TargetMode="External"/><Relationship Id="rId246" Type="http://schemas.openxmlformats.org/officeDocument/2006/relationships/hyperlink" Target="https://www.planet.com.tw/en/product/igs-4215-16p2t2s" TargetMode="External"/><Relationship Id="rId288" Type="http://schemas.openxmlformats.org/officeDocument/2006/relationships/hyperlink" Target="https://www.planet.com.tw/en/product/igs-5227x-4p2t" TargetMode="External"/><Relationship Id="rId411" Type="http://schemas.openxmlformats.org/officeDocument/2006/relationships/hyperlink" Target="https://www.planet.com.tw/en/product/wdap-c3000ax" TargetMode="External"/><Relationship Id="rId453" Type="http://schemas.openxmlformats.org/officeDocument/2006/relationships/hyperlink" Target="https://www.planet.com.tw/en/product/vcg-1500wg-lte" TargetMode="External"/><Relationship Id="rId509" Type="http://schemas.openxmlformats.org/officeDocument/2006/relationships/hyperlink" Target="https://www.planet.com.tw/en/product/ls200-lg" TargetMode="External"/><Relationship Id="rId106" Type="http://schemas.openxmlformats.org/officeDocument/2006/relationships/hyperlink" Target="https://www.planet.com.tw/en/product/gs-4210-8p2s-v3" TargetMode="External"/><Relationship Id="rId313" Type="http://schemas.openxmlformats.org/officeDocument/2006/relationships/hyperlink" Target="https://www.planet.com.tw/en/product/igt-815at-v2" TargetMode="External"/><Relationship Id="rId495" Type="http://schemas.openxmlformats.org/officeDocument/2006/relationships/hyperlink" Target="https://www.planet.com.tw/en/product/lre-101" TargetMode="External"/><Relationship Id="rId10" Type="http://schemas.openxmlformats.org/officeDocument/2006/relationships/hyperlink" Target="https://www.planet.com.tw/en/product/gs-6320-24up2t2xv-v2" TargetMode="External"/><Relationship Id="rId52" Type="http://schemas.openxmlformats.org/officeDocument/2006/relationships/hyperlink" Target="https://www.planet.com.tw/en/product/gs-4210-16t2s" TargetMode="External"/><Relationship Id="rId94" Type="http://schemas.openxmlformats.org/officeDocument/2006/relationships/hyperlink" Target="https://www.planet.com.tw/en/product/gs-4210-8p2s-v3" TargetMode="External"/><Relationship Id="rId148" Type="http://schemas.openxmlformats.org/officeDocument/2006/relationships/hyperlink" Target="https://www.planet.com.tw/en/product/upoe-1600g-v2" TargetMode="External"/><Relationship Id="rId355" Type="http://schemas.openxmlformats.org/officeDocument/2006/relationships/hyperlink" Target="https://www.planet.com.tw/en/product/iecj-410ft" TargetMode="External"/><Relationship Id="rId397" Type="http://schemas.openxmlformats.org/officeDocument/2006/relationships/hyperlink" Target="https://www.planet.com.tw/en/product/mtb-series-module" TargetMode="External"/><Relationship Id="rId520" Type="http://schemas.openxmlformats.org/officeDocument/2006/relationships/hyperlink" Target="https://www.planet.com.tw/en/product/igs-1000-4up2x" TargetMode="External"/><Relationship Id="rId562" Type="http://schemas.openxmlformats.org/officeDocument/2006/relationships/hyperlink" Target="https://www.planet.com.tw/en/product/ifb-244-series" TargetMode="External"/><Relationship Id="rId215" Type="http://schemas.openxmlformats.org/officeDocument/2006/relationships/hyperlink" Target="https://www.planet.com.tw/en/product/isw-511t-isw-511ts15" TargetMode="External"/><Relationship Id="rId257" Type="http://schemas.openxmlformats.org/officeDocument/2006/relationships/hyperlink" Target="https://www.planet.com.tw/en/product/igs-504hpt-v3" TargetMode="External"/><Relationship Id="rId422" Type="http://schemas.openxmlformats.org/officeDocument/2006/relationships/hyperlink" Target="https://www.planet.com.tw/en/product/ant-om15" TargetMode="External"/><Relationship Id="rId464" Type="http://schemas.openxmlformats.org/officeDocument/2006/relationships/hyperlink" Target="https://www.planet.com.tw/en/product/ls200-cm3" TargetMode="External"/><Relationship Id="rId299" Type="http://schemas.openxmlformats.org/officeDocument/2006/relationships/hyperlink" Target="https://www.planet.com.tw/en/product/wgs-4215-8t" TargetMode="External"/><Relationship Id="rId63" Type="http://schemas.openxmlformats.org/officeDocument/2006/relationships/hyperlink" Target="https://www.planet.com.tw/en/product/fnsw-2401-v11" TargetMode="External"/><Relationship Id="rId159" Type="http://schemas.openxmlformats.org/officeDocument/2006/relationships/hyperlink" Target="https://www.planet.com.tw/en/product/poe-e301" TargetMode="External"/><Relationship Id="rId366" Type="http://schemas.openxmlformats.org/officeDocument/2006/relationships/hyperlink" Target="https://www.planet.com.tw/en/product/gt-805a-pd" TargetMode="External"/><Relationship Id="rId573" Type="http://schemas.openxmlformats.org/officeDocument/2006/relationships/hyperlink" Target="https://www.planet.com.tw/en/product/igs-500t-e" TargetMode="External"/><Relationship Id="rId226" Type="http://schemas.openxmlformats.org/officeDocument/2006/relationships/hyperlink" Target="https://www.planet.com.tw/en/product/ifgs-1822tf-v2" TargetMode="External"/><Relationship Id="rId433" Type="http://schemas.openxmlformats.org/officeDocument/2006/relationships/hyperlink" Target="https://www.planet.com.tw/en/product/vgw-1620fs" TargetMode="External"/><Relationship Id="rId74" Type="http://schemas.openxmlformats.org/officeDocument/2006/relationships/hyperlink" Target="https://www.planet.com.tw/en/product/gs-5220-8up2t2x-v4" TargetMode="External"/><Relationship Id="rId377" Type="http://schemas.openxmlformats.org/officeDocument/2006/relationships/hyperlink" Target="https://www.planet.com.tw/en/product/mc-1610mr-mc-1610mr48" TargetMode="External"/><Relationship Id="rId500" Type="http://schemas.openxmlformats.org/officeDocument/2006/relationships/hyperlink" Target="https://www.planet.com.tw/en/product/gs-4210-8up2s" TargetMode="External"/><Relationship Id="rId584" Type="http://schemas.openxmlformats.org/officeDocument/2006/relationships/hyperlink" Target="https://www.planet.com.tw/en/product/isw-504pt-e" TargetMode="External"/><Relationship Id="rId5" Type="http://schemas.openxmlformats.org/officeDocument/2006/relationships/hyperlink" Target="https://www.planet.com.tw/en/product/nms-st" TargetMode="External"/><Relationship Id="rId237" Type="http://schemas.openxmlformats.org/officeDocument/2006/relationships/hyperlink" Target="https://www.planet.com.tw/en/product/igs-10020hpt-v3" TargetMode="External"/><Relationship Id="rId444" Type="http://schemas.openxmlformats.org/officeDocument/2006/relationships/hyperlink" Target="https://www.planet.com.tw/en/product/vc-234g" TargetMode="External"/><Relationship Id="rId290" Type="http://schemas.openxmlformats.org/officeDocument/2006/relationships/hyperlink" Target="https://www.planet.com.tw/en/product/igs-5227-6mt-x-v2" TargetMode="External"/><Relationship Id="rId304" Type="http://schemas.openxmlformats.org/officeDocument/2006/relationships/hyperlink" Target="https://www.planet.com.tw/en/product/wgs-5225-8t2sv-v2" TargetMode="External"/><Relationship Id="rId388" Type="http://schemas.openxmlformats.org/officeDocument/2006/relationships/hyperlink" Target="https://www.planet.com.tw/en/product/gpl-8000" TargetMode="External"/><Relationship Id="rId511" Type="http://schemas.openxmlformats.org/officeDocument/2006/relationships/hyperlink" Target="https://www.planet.com.tw/en/product/nms-aiot" TargetMode="External"/><Relationship Id="rId85" Type="http://schemas.openxmlformats.org/officeDocument/2006/relationships/hyperlink" Target="https://www.planet.com.tw/en/product/gs-4210-24p4c_gs-4210-24pl4c-v3" TargetMode="External"/><Relationship Id="rId150" Type="http://schemas.openxmlformats.org/officeDocument/2006/relationships/hyperlink" Target="https://www.planet.com.tw/en/product/poe-173" TargetMode="External"/><Relationship Id="rId248" Type="http://schemas.openxmlformats.org/officeDocument/2006/relationships/hyperlink" Target="https://www.planet.com.tw/en/product/igs-5225-8p4s-v5" TargetMode="External"/><Relationship Id="rId455" Type="http://schemas.openxmlformats.org/officeDocument/2006/relationships/hyperlink" Target="https://www.planet.com.tw/en/product/lcg-300w" TargetMode="External"/><Relationship Id="rId12" Type="http://schemas.openxmlformats.org/officeDocument/2006/relationships/hyperlink" Target="https://www.planet.com.tw/en/product/cb-qsfp4x10g-1m-3m-5m" TargetMode="External"/><Relationship Id="rId108" Type="http://schemas.openxmlformats.org/officeDocument/2006/relationships/hyperlink" Target="https://www.planet.com.tw/en/product/gs-4210-8p2s-v3" TargetMode="External"/><Relationship Id="rId315" Type="http://schemas.openxmlformats.org/officeDocument/2006/relationships/hyperlink" Target="https://www.planet.com.tw/en/product/igt-900-2t2s" TargetMode="External"/><Relationship Id="rId522" Type="http://schemas.openxmlformats.org/officeDocument/2006/relationships/hyperlink" Target="https://www.planet.com.tw/en/product/bsp-115pv-15a" TargetMode="External"/><Relationship Id="rId96" Type="http://schemas.openxmlformats.org/officeDocument/2006/relationships/hyperlink" Target="https://www.planet.com.tw/en/product/gs-4210-8p2s-v3" TargetMode="External"/><Relationship Id="rId161" Type="http://schemas.openxmlformats.org/officeDocument/2006/relationships/hyperlink" Target="https://www.planet.com.tw/en/product/poe-163" TargetMode="External"/><Relationship Id="rId399" Type="http://schemas.openxmlformats.org/officeDocument/2006/relationships/hyperlink" Target="https://www.planet.com.tw/en/product/mgb-2g-transceiver" TargetMode="External"/><Relationship Id="rId259" Type="http://schemas.openxmlformats.org/officeDocument/2006/relationships/hyperlink" Target="https://www.planet.com.tw/en/product/igs-1000-8up4x" TargetMode="External"/><Relationship Id="rId466" Type="http://schemas.openxmlformats.org/officeDocument/2006/relationships/hyperlink" Target="https://www.planet.com.tw/en/product/ls200-lg" TargetMode="External"/><Relationship Id="rId23" Type="http://schemas.openxmlformats.org/officeDocument/2006/relationships/hyperlink" Target="https://www.planet.com.tw/en/product/sgs-6310-48t6x-v2" TargetMode="External"/><Relationship Id="rId119" Type="http://schemas.openxmlformats.org/officeDocument/2006/relationships/hyperlink" Target="https://www.planet.com.tw/en/product/gs-4210-8p2s-v3" TargetMode="External"/><Relationship Id="rId326" Type="http://schemas.openxmlformats.org/officeDocument/2006/relationships/hyperlink" Target="https://www.planet.com.tw/en/product/ivc-234gt" TargetMode="External"/><Relationship Id="rId533" Type="http://schemas.openxmlformats.org/officeDocument/2006/relationships/hyperlink" Target="https://www.planet.com.tw/en/product/icf-2000" TargetMode="External"/><Relationship Id="rId172" Type="http://schemas.openxmlformats.org/officeDocument/2006/relationships/hyperlink" Target="https://www.planet.com.tw/en/product/ivr-300" TargetMode="External"/><Relationship Id="rId477" Type="http://schemas.openxmlformats.org/officeDocument/2006/relationships/hyperlink" Target="https://www.planet.com.tw/en/product/vr-300" TargetMode="External"/><Relationship Id="rId337" Type="http://schemas.openxmlformats.org/officeDocument/2006/relationships/hyperlink" Target="https://www.planet.com.tw/en/product/mg-110" TargetMode="External"/><Relationship Id="rId34" Type="http://schemas.openxmlformats.org/officeDocument/2006/relationships/hyperlink" Target="https://www.planet.com.tw/en/product/xgs-6311-12x" TargetMode="External"/><Relationship Id="rId544" Type="http://schemas.openxmlformats.org/officeDocument/2006/relationships/hyperlink" Target="https://www.planet.com.tw/en/product/ls200-th" TargetMode="External"/><Relationship Id="rId183" Type="http://schemas.openxmlformats.org/officeDocument/2006/relationships/hyperlink" Target="https://www.planet.com.tw/en/product/igs-6325-8t8s4x" TargetMode="External"/><Relationship Id="rId390" Type="http://schemas.openxmlformats.org/officeDocument/2006/relationships/hyperlink" Target="https://www.planet.com.tw/en/product/gpl-gsfp-c-gpl-gsfp-c" TargetMode="External"/><Relationship Id="rId404" Type="http://schemas.openxmlformats.org/officeDocument/2006/relationships/hyperlink" Target="https://www.planet.com.tw/en/product/mfb-series-transceiver" TargetMode="External"/><Relationship Id="rId250" Type="http://schemas.openxmlformats.org/officeDocument/2006/relationships/hyperlink" Target="https://www.planet.com.tw/en/product/igs-5225-4p2s-v2" TargetMode="External"/><Relationship Id="rId488" Type="http://schemas.openxmlformats.org/officeDocument/2006/relationships/hyperlink" Target="https://www.planet.com.tw/en/product/hac-100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C00000"/>
    <outlinePr applyStyles="1" summaryBelow="0" summaryRight="0"/>
    <pageSetUpPr fitToPage="1"/>
  </sheetPr>
  <dimension ref="A1:L205"/>
  <sheetViews>
    <sheetView topLeftCell="A2" zoomScaleNormal="100" zoomScaleSheetLayoutView="75" workbookViewId="0">
      <selection activeCell="B66" sqref="B66"/>
    </sheetView>
  </sheetViews>
  <sheetFormatPr defaultRowHeight="12.5" outlineLevelRow="1"/>
  <cols>
    <col min="1" max="1" width="20" customWidth="1"/>
    <col min="2" max="2" width="69.54296875" customWidth="1"/>
    <col min="3" max="3" width="17.81640625" customWidth="1"/>
    <col min="4" max="4" width="15.81640625" style="164" customWidth="1"/>
  </cols>
  <sheetData>
    <row r="1" spans="1:8" s="11" customFormat="1" ht="99.75" customHeight="1">
      <c r="A1" s="2"/>
      <c r="B1" s="3" t="s">
        <v>10</v>
      </c>
      <c r="C1" s="4"/>
      <c r="D1" s="162"/>
    </row>
    <row r="2" spans="1:8" s="11" customFormat="1" ht="13.5">
      <c r="A2" s="7"/>
      <c r="B2" s="8" t="s">
        <v>8</v>
      </c>
      <c r="C2" s="9"/>
      <c r="D2" s="162"/>
      <c r="E2" s="143" t="s">
        <v>173</v>
      </c>
    </row>
    <row r="3" spans="1:8" s="11" customFormat="1" ht="13.5">
      <c r="B3" s="12" t="s">
        <v>9</v>
      </c>
      <c r="C3" s="13"/>
      <c r="D3" s="162"/>
      <c r="E3" s="143" t="s">
        <v>155</v>
      </c>
    </row>
    <row r="4" spans="1:8" s="11" customFormat="1" ht="42.75" customHeight="1">
      <c r="A4" s="16"/>
      <c r="B4" s="17" t="s">
        <v>316</v>
      </c>
      <c r="C4" s="18"/>
      <c r="D4" s="162"/>
    </row>
    <row r="5" spans="1:8" s="47" customFormat="1" ht="66.75" customHeight="1" collapsed="1">
      <c r="A5" s="388" t="s">
        <v>235</v>
      </c>
      <c r="B5" s="389"/>
      <c r="C5" s="390"/>
      <c r="D5" s="163"/>
      <c r="E5" s="71"/>
    </row>
    <row r="6" spans="1:8" s="40" customFormat="1" ht="20.149999999999999" hidden="1" customHeight="1" outlineLevel="1">
      <c r="A6" s="54"/>
      <c r="B6" s="372" t="s">
        <v>148</v>
      </c>
      <c r="C6" s="373"/>
      <c r="D6" s="145" t="s">
        <v>160</v>
      </c>
      <c r="E6" s="186" t="s">
        <v>224</v>
      </c>
      <c r="F6" s="185"/>
      <c r="G6" s="67"/>
      <c r="H6" s="47"/>
    </row>
    <row r="7" spans="1:8" s="40" customFormat="1" ht="20.149999999999999" hidden="1" customHeight="1" outlineLevel="1">
      <c r="A7" s="54"/>
      <c r="B7" s="372" t="s">
        <v>137</v>
      </c>
      <c r="C7" s="373"/>
      <c r="D7" s="145" t="s">
        <v>160</v>
      </c>
      <c r="E7" s="186" t="s">
        <v>224</v>
      </c>
      <c r="F7" s="185"/>
      <c r="G7" s="67"/>
      <c r="H7" s="47"/>
    </row>
    <row r="8" spans="1:8" s="40" customFormat="1" ht="20.149999999999999" hidden="1" customHeight="1" outlineLevel="1">
      <c r="A8" s="54"/>
      <c r="B8" s="372" t="s">
        <v>109</v>
      </c>
      <c r="C8" s="373"/>
      <c r="D8" s="145" t="s">
        <v>160</v>
      </c>
      <c r="E8" s="186" t="s">
        <v>224</v>
      </c>
      <c r="F8" s="185"/>
      <c r="G8" s="67"/>
      <c r="H8" s="47"/>
    </row>
    <row r="9" spans="1:8" s="40" customFormat="1" ht="19.5" hidden="1" customHeight="1" outlineLevel="1">
      <c r="A9" s="54"/>
      <c r="B9" s="372" t="s">
        <v>229</v>
      </c>
      <c r="C9" s="382"/>
      <c r="D9" s="145" t="s">
        <v>160</v>
      </c>
      <c r="E9" s="180"/>
    </row>
    <row r="10" spans="1:8" s="40" customFormat="1" ht="20.149999999999999" hidden="1" customHeight="1" outlineLevel="1">
      <c r="A10" s="54"/>
      <c r="B10" s="372" t="s">
        <v>232</v>
      </c>
      <c r="C10" s="382"/>
      <c r="D10" s="145" t="s">
        <v>160</v>
      </c>
      <c r="E10" s="177" t="s">
        <v>212</v>
      </c>
      <c r="F10" s="173"/>
    </row>
    <row r="11" spans="1:8" s="40" customFormat="1" ht="20.149999999999999" hidden="1" customHeight="1" outlineLevel="1">
      <c r="A11" s="54"/>
      <c r="B11" s="372" t="s">
        <v>231</v>
      </c>
      <c r="C11" s="373"/>
      <c r="D11" s="145" t="s">
        <v>160</v>
      </c>
      <c r="E11" s="177" t="s">
        <v>212</v>
      </c>
      <c r="F11" s="173"/>
    </row>
    <row r="12" spans="1:8" s="40" customFormat="1" ht="20.149999999999999" hidden="1" customHeight="1" outlineLevel="1">
      <c r="A12" s="54"/>
      <c r="B12" s="372" t="s">
        <v>230</v>
      </c>
      <c r="C12" s="373"/>
      <c r="D12" s="145" t="s">
        <v>160</v>
      </c>
      <c r="E12" s="177" t="s">
        <v>212</v>
      </c>
      <c r="F12" s="173"/>
    </row>
    <row r="13" spans="1:8" s="40" customFormat="1" ht="20.149999999999999" hidden="1" customHeight="1" outlineLevel="1">
      <c r="A13" s="55"/>
      <c r="B13" s="385" t="s">
        <v>226</v>
      </c>
      <c r="C13" s="381"/>
      <c r="D13" s="145" t="s">
        <v>160</v>
      </c>
      <c r="E13" s="179" t="s">
        <v>225</v>
      </c>
      <c r="F13" s="166"/>
    </row>
    <row r="14" spans="1:8" s="40" customFormat="1" ht="20.149999999999999" hidden="1" customHeight="1" outlineLevel="1">
      <c r="A14" s="66"/>
      <c r="B14" s="372" t="s">
        <v>213</v>
      </c>
      <c r="C14" s="373"/>
      <c r="D14" s="145" t="s">
        <v>160</v>
      </c>
      <c r="E14" s="169" t="s">
        <v>214</v>
      </c>
      <c r="F14" s="178"/>
    </row>
    <row r="15" spans="1:8" s="40" customFormat="1" ht="20.149999999999999" hidden="1" customHeight="1" outlineLevel="1">
      <c r="A15" s="66"/>
      <c r="B15" s="372" t="s">
        <v>143</v>
      </c>
      <c r="C15" s="373"/>
      <c r="D15" s="145" t="s">
        <v>160</v>
      </c>
      <c r="E15" s="374" t="s">
        <v>220</v>
      </c>
      <c r="F15" s="375"/>
      <c r="G15" s="187"/>
      <c r="H15" s="187"/>
    </row>
    <row r="16" spans="1:8" s="47" customFormat="1" ht="22" customHeight="1" collapsed="1">
      <c r="A16" s="376" t="s">
        <v>94</v>
      </c>
      <c r="B16" s="377"/>
      <c r="C16" s="378"/>
      <c r="D16" s="144" t="s">
        <v>160</v>
      </c>
      <c r="E16" s="40"/>
      <c r="F16" s="40"/>
    </row>
    <row r="17" spans="1:8" s="40" customFormat="1" ht="20.149999999999999" hidden="1" customHeight="1" outlineLevel="1">
      <c r="A17" s="55"/>
      <c r="B17" s="380" t="s">
        <v>38</v>
      </c>
      <c r="C17" s="381"/>
      <c r="D17" s="144" t="s">
        <v>160</v>
      </c>
    </row>
    <row r="18" spans="1:8" s="40" customFormat="1" ht="20.149999999999999" hidden="1" customHeight="1" outlineLevel="1">
      <c r="A18" s="54"/>
      <c r="B18" s="372" t="s">
        <v>58</v>
      </c>
      <c r="C18" s="382"/>
      <c r="D18" s="144" t="s">
        <v>161</v>
      </c>
      <c r="F18" s="69"/>
    </row>
    <row r="19" spans="1:8" s="40" customFormat="1" ht="20.149999999999999" hidden="1" customHeight="1" outlineLevel="1">
      <c r="A19" s="54"/>
      <c r="B19" s="372" t="s">
        <v>139</v>
      </c>
      <c r="C19" s="382"/>
      <c r="D19" s="144" t="s">
        <v>161</v>
      </c>
    </row>
    <row r="20" spans="1:8" s="40" customFormat="1" ht="20.149999999999999" hidden="1" customHeight="1" outlineLevel="1">
      <c r="A20" s="54"/>
      <c r="B20" s="372" t="s">
        <v>90</v>
      </c>
      <c r="C20" s="382"/>
      <c r="D20" s="144" t="s">
        <v>160</v>
      </c>
    </row>
    <row r="21" spans="1:8" s="40" customFormat="1" ht="20.149999999999999" hidden="1" customHeight="1" outlineLevel="1">
      <c r="A21" s="54"/>
      <c r="B21" s="372" t="s">
        <v>91</v>
      </c>
      <c r="C21" s="382"/>
      <c r="D21" s="144" t="s">
        <v>160</v>
      </c>
    </row>
    <row r="22" spans="1:8" s="47" customFormat="1" ht="22" customHeight="1" collapsed="1">
      <c r="A22" s="376" t="s">
        <v>107</v>
      </c>
      <c r="B22" s="377"/>
      <c r="C22" s="378"/>
      <c r="D22" s="144" t="s">
        <v>160</v>
      </c>
      <c r="E22" s="36"/>
      <c r="H22" s="36"/>
    </row>
    <row r="23" spans="1:8" s="40" customFormat="1" ht="20.149999999999999" hidden="1" customHeight="1" outlineLevel="1">
      <c r="A23" s="54"/>
      <c r="B23" s="372" t="s">
        <v>288</v>
      </c>
      <c r="C23" s="373"/>
      <c r="D23" s="144" t="s">
        <v>160</v>
      </c>
    </row>
    <row r="24" spans="1:8" s="40" customFormat="1" ht="20.149999999999999" hidden="1" customHeight="1" outlineLevel="1">
      <c r="A24" s="54"/>
      <c r="B24" s="372" t="s">
        <v>265</v>
      </c>
      <c r="C24" s="382"/>
      <c r="D24" s="144" t="s">
        <v>161</v>
      </c>
      <c r="F24" s="69"/>
    </row>
    <row r="25" spans="1:8" s="40" customFormat="1" ht="20.149999999999999" hidden="1" customHeight="1" outlineLevel="1">
      <c r="A25" s="54"/>
      <c r="B25" s="372" t="s">
        <v>132</v>
      </c>
      <c r="C25" s="382"/>
      <c r="D25" s="144" t="s">
        <v>161</v>
      </c>
    </row>
    <row r="26" spans="1:8" s="40" customFormat="1" ht="20.149999999999999" hidden="1" customHeight="1" outlineLevel="1">
      <c r="A26" s="54"/>
      <c r="B26" s="372" t="s">
        <v>144</v>
      </c>
      <c r="C26" s="373"/>
      <c r="D26" s="144" t="s">
        <v>160</v>
      </c>
      <c r="E26" s="383" t="s">
        <v>259</v>
      </c>
      <c r="F26" s="384"/>
    </row>
    <row r="27" spans="1:8" s="40" customFormat="1" ht="20.149999999999999" hidden="1" customHeight="1" outlineLevel="1">
      <c r="A27" s="54"/>
      <c r="B27" s="372" t="s">
        <v>260</v>
      </c>
      <c r="C27" s="373"/>
      <c r="D27" s="144" t="s">
        <v>160</v>
      </c>
      <c r="E27" s="161" t="s">
        <v>186</v>
      </c>
      <c r="F27" s="124"/>
    </row>
    <row r="28" spans="1:8" s="40" customFormat="1" ht="20.149999999999999" hidden="1" customHeight="1" outlineLevel="1">
      <c r="A28" s="54"/>
      <c r="B28" s="372" t="s">
        <v>261</v>
      </c>
      <c r="C28" s="373"/>
      <c r="D28" s="144" t="s">
        <v>160</v>
      </c>
    </row>
    <row r="29" spans="1:8" s="47" customFormat="1" ht="22" customHeight="1" collapsed="1">
      <c r="A29" s="376" t="s">
        <v>108</v>
      </c>
      <c r="B29" s="386"/>
      <c r="C29" s="387"/>
      <c r="D29" s="144" t="s">
        <v>160</v>
      </c>
      <c r="E29" s="144"/>
    </row>
    <row r="30" spans="1:8" s="40" customFormat="1" ht="20.149999999999999" hidden="1" customHeight="1" outlineLevel="1">
      <c r="A30" s="55"/>
      <c r="B30" s="380" t="s">
        <v>62</v>
      </c>
      <c r="C30" s="381"/>
      <c r="D30" s="144" t="s">
        <v>160</v>
      </c>
      <c r="E30" s="171" t="s">
        <v>210</v>
      </c>
      <c r="F30" s="172"/>
      <c r="G30" s="172"/>
      <c r="H30" s="172"/>
    </row>
    <row r="31" spans="1:8" s="40" customFormat="1" ht="20.149999999999999" hidden="1" customHeight="1" outlineLevel="1">
      <c r="A31" s="55"/>
      <c r="B31" s="380" t="s">
        <v>63</v>
      </c>
      <c r="C31" s="381"/>
      <c r="D31" s="144" t="s">
        <v>160</v>
      </c>
      <c r="E31" s="171" t="s">
        <v>210</v>
      </c>
      <c r="F31" s="172"/>
      <c r="G31" s="172"/>
      <c r="H31" s="172"/>
    </row>
    <row r="32" spans="1:8" s="40" customFormat="1" ht="20.149999999999999" hidden="1" customHeight="1" outlineLevel="1">
      <c r="A32" s="55"/>
      <c r="B32" s="380" t="s">
        <v>61</v>
      </c>
      <c r="C32" s="381"/>
      <c r="D32" s="144" t="s">
        <v>160</v>
      </c>
      <c r="E32" s="171" t="s">
        <v>210</v>
      </c>
      <c r="F32" s="172"/>
      <c r="G32" s="172"/>
      <c r="H32" s="172"/>
    </row>
    <row r="33" spans="1:9" s="40" customFormat="1" ht="20.149999999999999" hidden="1" customHeight="1" outlineLevel="1">
      <c r="A33" s="55"/>
      <c r="B33" s="380" t="s">
        <v>64</v>
      </c>
      <c r="C33" s="381"/>
      <c r="D33" s="144" t="s">
        <v>160</v>
      </c>
      <c r="E33" s="171" t="s">
        <v>210</v>
      </c>
      <c r="F33" s="172"/>
      <c r="G33" s="172"/>
      <c r="H33" s="172"/>
    </row>
    <row r="34" spans="1:9" s="40" customFormat="1" ht="20.149999999999999" hidden="1" customHeight="1" outlineLevel="1">
      <c r="A34" s="55"/>
      <c r="B34" s="380" t="s">
        <v>65</v>
      </c>
      <c r="C34" s="381"/>
      <c r="D34" s="144" t="s">
        <v>160</v>
      </c>
      <c r="E34" s="171" t="s">
        <v>210</v>
      </c>
      <c r="F34" s="172"/>
      <c r="G34" s="172"/>
      <c r="H34" s="172"/>
    </row>
    <row r="35" spans="1:9" s="40" customFormat="1" ht="20.149999999999999" hidden="1" customHeight="1" outlineLevel="1">
      <c r="A35" s="55"/>
      <c r="B35" s="372" t="s">
        <v>174</v>
      </c>
      <c r="C35" s="382"/>
      <c r="D35" s="144" t="s">
        <v>160</v>
      </c>
      <c r="E35" s="193" t="s">
        <v>314</v>
      </c>
      <c r="F35" s="193"/>
    </row>
    <row r="36" spans="1:9" s="40" customFormat="1" ht="20.149999999999999" hidden="1" customHeight="1" outlineLevel="1">
      <c r="A36" s="55"/>
      <c r="B36" s="372" t="s">
        <v>175</v>
      </c>
      <c r="C36" s="382"/>
      <c r="D36" s="144" t="s">
        <v>160</v>
      </c>
      <c r="E36" s="193" t="s">
        <v>314</v>
      </c>
      <c r="F36" s="193"/>
    </row>
    <row r="37" spans="1:9" s="40" customFormat="1" ht="20.149999999999999" hidden="1" customHeight="1" outlineLevel="1">
      <c r="A37" s="55"/>
      <c r="B37" s="372" t="s">
        <v>176</v>
      </c>
      <c r="C37" s="382"/>
      <c r="D37" s="144" t="s">
        <v>160</v>
      </c>
      <c r="E37" s="193" t="s">
        <v>314</v>
      </c>
      <c r="F37" s="193"/>
    </row>
    <row r="38" spans="1:9" s="40" customFormat="1" ht="20.149999999999999" hidden="1" customHeight="1" outlineLevel="1">
      <c r="A38" s="55"/>
      <c r="B38" s="372" t="s">
        <v>177</v>
      </c>
      <c r="C38" s="382"/>
      <c r="D38" s="144" t="s">
        <v>160</v>
      </c>
      <c r="E38" s="193" t="s">
        <v>314</v>
      </c>
      <c r="F38" s="193"/>
    </row>
    <row r="39" spans="1:9" s="40" customFormat="1" ht="20.149999999999999" hidden="1" customHeight="1" outlineLevel="1">
      <c r="A39" s="55"/>
      <c r="B39" s="372" t="s">
        <v>39</v>
      </c>
      <c r="C39" s="382"/>
      <c r="D39" s="144" t="s">
        <v>160</v>
      </c>
      <c r="E39" s="193" t="s">
        <v>314</v>
      </c>
      <c r="F39" s="193"/>
    </row>
    <row r="40" spans="1:9" s="40" customFormat="1" ht="20.149999999999999" hidden="1" customHeight="1" outlineLevel="1">
      <c r="A40" s="55"/>
      <c r="B40" s="372" t="s">
        <v>82</v>
      </c>
      <c r="C40" s="382"/>
      <c r="D40" s="144" t="s">
        <v>160</v>
      </c>
    </row>
    <row r="41" spans="1:9" s="40" customFormat="1" ht="20.149999999999999" hidden="1" customHeight="1" outlineLevel="1">
      <c r="A41" s="55"/>
      <c r="B41" s="372" t="s">
        <v>93</v>
      </c>
      <c r="C41" s="382"/>
      <c r="D41" s="144" t="s">
        <v>160</v>
      </c>
    </row>
    <row r="42" spans="1:9" s="40" customFormat="1" ht="20.149999999999999" hidden="1" customHeight="1" outlineLevel="1">
      <c r="A42" s="55"/>
      <c r="B42" s="372" t="s">
        <v>98</v>
      </c>
      <c r="C42" s="382"/>
      <c r="D42" s="144" t="s">
        <v>160</v>
      </c>
    </row>
    <row r="43" spans="1:9" s="40" customFormat="1" ht="20.149999999999999" hidden="1" customHeight="1" outlineLevel="1">
      <c r="A43" s="55"/>
      <c r="B43" s="372" t="s">
        <v>99</v>
      </c>
      <c r="C43" s="382"/>
      <c r="D43" s="144" t="s">
        <v>160</v>
      </c>
    </row>
    <row r="44" spans="1:9" s="40" customFormat="1" ht="20.149999999999999" hidden="1" customHeight="1" outlineLevel="1">
      <c r="A44" s="55"/>
      <c r="B44" s="380" t="s">
        <v>67</v>
      </c>
      <c r="C44" s="381"/>
      <c r="D44" s="144" t="s">
        <v>160</v>
      </c>
    </row>
    <row r="45" spans="1:9" s="40" customFormat="1" ht="20.149999999999999" hidden="1" customHeight="1" outlineLevel="1">
      <c r="A45" s="55"/>
      <c r="B45" s="380" t="s">
        <v>68</v>
      </c>
      <c r="C45" s="381"/>
      <c r="D45" s="144" t="s">
        <v>160</v>
      </c>
    </row>
    <row r="46" spans="1:9" s="40" customFormat="1" ht="20.149999999999999" hidden="1" customHeight="1" outlineLevel="1">
      <c r="A46" s="55"/>
      <c r="B46" s="380" t="s">
        <v>66</v>
      </c>
      <c r="C46" s="381"/>
      <c r="D46" s="144" t="s">
        <v>160</v>
      </c>
    </row>
    <row r="47" spans="1:9" s="40" customFormat="1" ht="20.149999999999999" hidden="1" customHeight="1" outlineLevel="1">
      <c r="A47" s="55"/>
      <c r="B47" s="380" t="s">
        <v>88</v>
      </c>
      <c r="C47" s="381"/>
      <c r="D47" s="144" t="s">
        <v>160</v>
      </c>
    </row>
    <row r="48" spans="1:9" s="47" customFormat="1" ht="22" customHeight="1" collapsed="1">
      <c r="A48" s="376" t="s">
        <v>40</v>
      </c>
      <c r="B48" s="377"/>
      <c r="C48" s="378"/>
      <c r="D48" s="144" t="s">
        <v>160</v>
      </c>
      <c r="E48" s="67"/>
      <c r="G48" s="67"/>
      <c r="H48" s="182"/>
      <c r="I48"/>
    </row>
    <row r="49" spans="1:8" s="40" customFormat="1" ht="20.149999999999999" hidden="1" customHeight="1" outlineLevel="1">
      <c r="A49" s="54"/>
      <c r="B49" s="372" t="s">
        <v>297</v>
      </c>
      <c r="C49" s="373"/>
      <c r="D49" s="144" t="s">
        <v>160</v>
      </c>
      <c r="E49" s="67"/>
      <c r="F49" s="47"/>
      <c r="G49" s="67"/>
      <c r="H49" s="47"/>
    </row>
    <row r="50" spans="1:8" s="40" customFormat="1" ht="20.149999999999999" hidden="1" customHeight="1" outlineLevel="1">
      <c r="A50" s="54"/>
      <c r="B50" s="372" t="s">
        <v>137</v>
      </c>
      <c r="C50" s="373"/>
      <c r="D50" s="144" t="s">
        <v>160</v>
      </c>
      <c r="E50" s="67"/>
      <c r="F50" s="47"/>
      <c r="G50" s="67"/>
      <c r="H50" s="47"/>
    </row>
    <row r="51" spans="1:8" s="40" customFormat="1" ht="20.149999999999999" hidden="1" customHeight="1" outlineLevel="1">
      <c r="A51" s="54"/>
      <c r="B51" s="372" t="s">
        <v>109</v>
      </c>
      <c r="C51" s="373"/>
      <c r="D51" s="144" t="s">
        <v>160</v>
      </c>
      <c r="E51" s="67"/>
      <c r="F51" s="47"/>
      <c r="G51" s="67"/>
      <c r="H51" s="47"/>
    </row>
    <row r="52" spans="1:8" s="47" customFormat="1" ht="22" customHeight="1" collapsed="1">
      <c r="A52" s="376" t="s">
        <v>106</v>
      </c>
      <c r="B52" s="377"/>
      <c r="C52" s="378"/>
      <c r="D52" s="144" t="s">
        <v>160</v>
      </c>
    </row>
    <row r="53" spans="1:8" s="40" customFormat="1" ht="20.149999999999999" hidden="1" customHeight="1" outlineLevel="1">
      <c r="A53" s="54"/>
      <c r="B53" s="372" t="s">
        <v>290</v>
      </c>
      <c r="C53" s="373"/>
      <c r="D53" s="144" t="s">
        <v>160</v>
      </c>
      <c r="E53" s="36"/>
      <c r="F53" s="47"/>
    </row>
    <row r="54" spans="1:8" s="40" customFormat="1" ht="20.149999999999999" hidden="1" customHeight="1" outlineLevel="1">
      <c r="A54" s="54"/>
      <c r="B54" s="372" t="s">
        <v>291</v>
      </c>
      <c r="C54" s="382"/>
      <c r="D54" s="144" t="s">
        <v>161</v>
      </c>
      <c r="F54" s="69"/>
    </row>
    <row r="55" spans="1:8" s="40" customFormat="1" ht="20.149999999999999" hidden="1" customHeight="1" outlineLevel="1">
      <c r="A55" s="54"/>
      <c r="B55" s="372" t="s">
        <v>147</v>
      </c>
      <c r="C55" s="382"/>
      <c r="D55" s="144" t="s">
        <v>161</v>
      </c>
    </row>
    <row r="56" spans="1:8" s="47" customFormat="1" ht="22" customHeight="1" collapsed="1">
      <c r="A56" s="376" t="s">
        <v>20</v>
      </c>
      <c r="B56" s="377"/>
      <c r="C56" s="378"/>
      <c r="D56" s="144" t="s">
        <v>160</v>
      </c>
      <c r="E56" s="180"/>
    </row>
    <row r="57" spans="1:8" s="40" customFormat="1" ht="20.149999999999999" hidden="1" customHeight="1" outlineLevel="1">
      <c r="A57" s="55"/>
      <c r="B57" s="379" t="s">
        <v>292</v>
      </c>
      <c r="C57" s="379"/>
      <c r="D57" s="144" t="s">
        <v>160</v>
      </c>
      <c r="E57" s="36"/>
      <c r="F57" s="47"/>
    </row>
    <row r="58" spans="1:8" s="40" customFormat="1" ht="20.149999999999999" hidden="1" customHeight="1" outlineLevel="1">
      <c r="A58" s="55"/>
      <c r="B58" s="380" t="s">
        <v>95</v>
      </c>
      <c r="C58" s="381"/>
      <c r="D58" s="144" t="s">
        <v>160</v>
      </c>
      <c r="E58" s="183" t="s">
        <v>221</v>
      </c>
      <c r="F58" s="184"/>
    </row>
    <row r="59" spans="1:8" s="40" customFormat="1" ht="20.149999999999999" hidden="1" customHeight="1" outlineLevel="1">
      <c r="A59" s="55"/>
      <c r="B59" s="380" t="s">
        <v>207</v>
      </c>
      <c r="C59" s="381"/>
      <c r="D59" s="144" t="s">
        <v>160</v>
      </c>
      <c r="E59" s="183" t="s">
        <v>221</v>
      </c>
      <c r="F59" s="184"/>
    </row>
    <row r="60" spans="1:8" s="40" customFormat="1" ht="20.149999999999999" hidden="1" customHeight="1" outlineLevel="1">
      <c r="A60" s="55"/>
      <c r="B60" s="380" t="s">
        <v>189</v>
      </c>
      <c r="C60" s="381"/>
      <c r="D60" s="144" t="s">
        <v>160</v>
      </c>
      <c r="E60" s="183" t="s">
        <v>221</v>
      </c>
      <c r="F60" s="184"/>
    </row>
    <row r="61" spans="1:8" s="40" customFormat="1" ht="20.149999999999999" hidden="1" customHeight="1" outlineLevel="1">
      <c r="A61" s="55"/>
      <c r="B61" s="380" t="s">
        <v>208</v>
      </c>
      <c r="C61" s="381"/>
      <c r="D61" s="144" t="s">
        <v>160</v>
      </c>
      <c r="E61" s="183" t="s">
        <v>221</v>
      </c>
      <c r="F61" s="184"/>
    </row>
    <row r="62" spans="1:8" s="40" customFormat="1" ht="20.149999999999999" hidden="1" customHeight="1" outlineLevel="1">
      <c r="A62" s="55"/>
      <c r="B62" s="380" t="s">
        <v>263</v>
      </c>
      <c r="C62" s="381"/>
      <c r="D62" s="144" t="s">
        <v>160</v>
      </c>
      <c r="E62" s="183" t="s">
        <v>221</v>
      </c>
      <c r="F62" s="184"/>
    </row>
    <row r="63" spans="1:8" s="40" customFormat="1" ht="20.149999999999999" hidden="1" customHeight="1" outlineLevel="1">
      <c r="A63" s="55"/>
      <c r="B63" s="380" t="s">
        <v>32</v>
      </c>
      <c r="C63" s="381"/>
      <c r="D63" s="144" t="s">
        <v>160</v>
      </c>
      <c r="E63" s="183" t="s">
        <v>221</v>
      </c>
      <c r="F63" s="184"/>
    </row>
    <row r="64" spans="1:8" s="40" customFormat="1" ht="20.149999999999999" hidden="1" customHeight="1" outlineLevel="1">
      <c r="A64" s="55"/>
      <c r="B64" s="380" t="s">
        <v>96</v>
      </c>
      <c r="C64" s="381"/>
      <c r="D64" s="144" t="s">
        <v>160</v>
      </c>
      <c r="E64" s="183" t="s">
        <v>221</v>
      </c>
      <c r="F64" s="184"/>
    </row>
    <row r="65" spans="1:12" s="47" customFormat="1" ht="22" customHeight="1">
      <c r="A65" s="376" t="s">
        <v>305</v>
      </c>
      <c r="B65" s="386"/>
      <c r="C65" s="387"/>
      <c r="D65" s="144" t="s">
        <v>160</v>
      </c>
      <c r="E65" s="397" t="s">
        <v>301</v>
      </c>
      <c r="F65" s="398"/>
      <c r="G65" s="370" t="s">
        <v>303</v>
      </c>
      <c r="H65" s="371"/>
      <c r="I65" s="400" t="s">
        <v>307</v>
      </c>
      <c r="J65" s="401"/>
      <c r="L65" s="48"/>
    </row>
    <row r="66" spans="1:12" s="40" customFormat="1" ht="12.75" customHeight="1" outlineLevel="1">
      <c r="A66" s="54"/>
      <c r="B66" s="56" t="s">
        <v>195</v>
      </c>
      <c r="C66" s="63"/>
      <c r="D66" s="144"/>
    </row>
    <row r="67" spans="1:12" s="40" customFormat="1" ht="19.5" customHeight="1" outlineLevel="1">
      <c r="A67" s="54"/>
      <c r="B67" s="372" t="s">
        <v>78</v>
      </c>
      <c r="C67" s="373"/>
      <c r="D67" s="144" t="s">
        <v>160</v>
      </c>
      <c r="E67" s="69"/>
      <c r="F67" s="154"/>
    </row>
    <row r="68" spans="1:12" s="40" customFormat="1" ht="19.5" customHeight="1" outlineLevel="1">
      <c r="A68" s="54"/>
      <c r="B68" s="372" t="s">
        <v>196</v>
      </c>
      <c r="C68" s="373"/>
      <c r="D68" s="144" t="s">
        <v>160</v>
      </c>
      <c r="E68" s="69"/>
    </row>
    <row r="69" spans="1:12" s="40" customFormat="1" ht="19.5" customHeight="1" outlineLevel="1">
      <c r="A69" s="54"/>
      <c r="B69" s="372" t="s">
        <v>193</v>
      </c>
      <c r="C69" s="373"/>
      <c r="D69" s="144" t="s">
        <v>160</v>
      </c>
    </row>
    <row r="70" spans="1:12" s="40" customFormat="1" ht="19.5" customHeight="1" outlineLevel="1">
      <c r="A70" s="54"/>
      <c r="B70" s="399" t="s">
        <v>192</v>
      </c>
      <c r="C70" s="399"/>
      <c r="D70" s="144" t="s">
        <v>160</v>
      </c>
    </row>
    <row r="71" spans="1:12" s="40" customFormat="1" ht="19.5" customHeight="1" outlineLevel="1">
      <c r="A71" s="54"/>
      <c r="B71" s="372" t="s">
        <v>194</v>
      </c>
      <c r="C71" s="373"/>
      <c r="D71" s="144" t="s">
        <v>160</v>
      </c>
    </row>
    <row r="72" spans="1:12" s="40" customFormat="1" ht="5.15" customHeight="1" outlineLevel="1">
      <c r="A72" s="54"/>
      <c r="B72" s="62"/>
      <c r="C72" s="63"/>
      <c r="D72" s="144"/>
    </row>
    <row r="73" spans="1:12" s="40" customFormat="1" ht="19.5" customHeight="1" outlineLevel="1">
      <c r="A73" s="54"/>
      <c r="B73" s="372" t="s">
        <v>75</v>
      </c>
      <c r="C73" s="373"/>
      <c r="D73" s="144" t="s">
        <v>160</v>
      </c>
    </row>
    <row r="74" spans="1:12" s="40" customFormat="1" ht="19.5" customHeight="1" outlineLevel="1">
      <c r="A74" s="54"/>
      <c r="B74" s="372" t="s">
        <v>69</v>
      </c>
      <c r="C74" s="373"/>
      <c r="D74" s="144" t="s">
        <v>160</v>
      </c>
    </row>
    <row r="75" spans="1:12" s="40" customFormat="1" ht="19.5" customHeight="1" outlineLevel="1">
      <c r="A75" s="54"/>
      <c r="B75" s="372" t="s">
        <v>46</v>
      </c>
      <c r="C75" s="373"/>
      <c r="D75" s="144" t="s">
        <v>160</v>
      </c>
    </row>
    <row r="76" spans="1:12" s="40" customFormat="1" ht="19.5" customHeight="1" outlineLevel="1">
      <c r="A76" s="54"/>
      <c r="B76" s="372" t="s">
        <v>70</v>
      </c>
      <c r="C76" s="373"/>
      <c r="D76" s="144" t="s">
        <v>160</v>
      </c>
    </row>
    <row r="77" spans="1:12" s="40" customFormat="1" ht="19.5" customHeight="1" outlineLevel="1">
      <c r="A77" s="54"/>
      <c r="B77" s="372" t="s">
        <v>48</v>
      </c>
      <c r="C77" s="373"/>
      <c r="D77" s="144" t="s">
        <v>160</v>
      </c>
    </row>
    <row r="78" spans="1:12" s="40" customFormat="1" ht="19.5" customHeight="1" outlineLevel="1">
      <c r="A78" s="54"/>
      <c r="B78" s="372" t="s">
        <v>59</v>
      </c>
      <c r="C78" s="373"/>
      <c r="D78" s="144" t="s">
        <v>160</v>
      </c>
    </row>
    <row r="79" spans="1:12" s="40" customFormat="1" ht="12.75" customHeight="1" outlineLevel="1">
      <c r="A79" s="54"/>
      <c r="B79" s="56" t="s">
        <v>191</v>
      </c>
      <c r="C79" s="63"/>
      <c r="D79" s="144"/>
    </row>
    <row r="80" spans="1:12" s="40" customFormat="1" ht="19.5" customHeight="1" outlineLevel="1">
      <c r="A80" s="54"/>
      <c r="B80" s="372" t="s">
        <v>233</v>
      </c>
      <c r="C80" s="373"/>
      <c r="D80" s="144" t="s">
        <v>160</v>
      </c>
    </row>
    <row r="81" spans="1:5" s="40" customFormat="1" ht="19.5" customHeight="1" outlineLevel="1">
      <c r="A81" s="54"/>
      <c r="B81" s="372" t="s">
        <v>234</v>
      </c>
      <c r="C81" s="373"/>
      <c r="D81" s="144" t="s">
        <v>160</v>
      </c>
    </row>
    <row r="82" spans="1:5" s="40" customFormat="1" ht="19.5" customHeight="1" outlineLevel="1">
      <c r="A82" s="54"/>
      <c r="B82" s="372" t="s">
        <v>47</v>
      </c>
      <c r="C82" s="373"/>
      <c r="D82" s="144" t="s">
        <v>160</v>
      </c>
      <c r="E82" s="180"/>
    </row>
    <row r="83" spans="1:5" s="40" customFormat="1" ht="19.5" customHeight="1" outlineLevel="1">
      <c r="A83" s="54"/>
      <c r="B83" s="372" t="s">
        <v>197</v>
      </c>
      <c r="C83" s="373"/>
      <c r="D83" s="144" t="s">
        <v>160</v>
      </c>
    </row>
    <row r="84" spans="1:5" s="40" customFormat="1" ht="19.5" customHeight="1" outlineLevel="1">
      <c r="A84" s="54"/>
      <c r="B84" s="372" t="s">
        <v>198</v>
      </c>
      <c r="C84" s="373"/>
      <c r="D84" s="144" t="s">
        <v>160</v>
      </c>
      <c r="E84" s="180"/>
    </row>
    <row r="85" spans="1:5" s="40" customFormat="1" ht="19.5" customHeight="1" outlineLevel="1">
      <c r="A85" s="54"/>
      <c r="B85" s="372" t="s">
        <v>178</v>
      </c>
      <c r="C85" s="373"/>
      <c r="D85" s="144" t="s">
        <v>160</v>
      </c>
    </row>
    <row r="86" spans="1:5" s="40" customFormat="1" ht="19.5" customHeight="1" outlineLevel="1">
      <c r="A86" s="54"/>
      <c r="B86" s="372" t="s">
        <v>199</v>
      </c>
      <c r="C86" s="373"/>
      <c r="D86" s="144" t="s">
        <v>160</v>
      </c>
    </row>
    <row r="87" spans="1:5" s="40" customFormat="1" ht="12.75" customHeight="1" outlineLevel="1">
      <c r="A87" s="54"/>
      <c r="B87" s="56" t="s">
        <v>190</v>
      </c>
      <c r="C87" s="63"/>
      <c r="D87" s="191"/>
    </row>
    <row r="88" spans="1:5" s="40" customFormat="1" ht="19.5" customHeight="1" outlineLevel="1">
      <c r="A88" s="54"/>
      <c r="B88" s="372" t="s">
        <v>71</v>
      </c>
      <c r="C88" s="373"/>
      <c r="D88" s="144" t="s">
        <v>160</v>
      </c>
    </row>
    <row r="89" spans="1:5" s="40" customFormat="1" ht="19.5" customHeight="1" outlineLevel="1">
      <c r="A89" s="54"/>
      <c r="B89" s="372" t="s">
        <v>127</v>
      </c>
      <c r="C89" s="373"/>
      <c r="D89" s="144" t="s">
        <v>160</v>
      </c>
    </row>
    <row r="90" spans="1:5" s="40" customFormat="1" ht="19.5" customHeight="1" outlineLevel="1">
      <c r="A90" s="54"/>
      <c r="B90" s="372" t="s">
        <v>72</v>
      </c>
      <c r="C90" s="373"/>
      <c r="D90" s="144" t="s">
        <v>160</v>
      </c>
    </row>
    <row r="91" spans="1:5" s="40" customFormat="1" ht="19.5" customHeight="1" outlineLevel="1">
      <c r="A91" s="54"/>
      <c r="B91" s="372" t="s">
        <v>202</v>
      </c>
      <c r="C91" s="373"/>
      <c r="D91" s="144" t="s">
        <v>160</v>
      </c>
      <c r="E91" s="180"/>
    </row>
    <row r="92" spans="1:5" s="40" customFormat="1" ht="19.5" customHeight="1" outlineLevel="1">
      <c r="A92" s="54"/>
      <c r="B92" s="372" t="s">
        <v>201</v>
      </c>
      <c r="C92" s="373"/>
      <c r="D92" s="144" t="s">
        <v>160</v>
      </c>
    </row>
    <row r="93" spans="1:5" s="40" customFormat="1" ht="19.5" customHeight="1" outlineLevel="1">
      <c r="A93" s="54"/>
      <c r="B93" s="372" t="s">
        <v>200</v>
      </c>
      <c r="C93" s="373"/>
      <c r="D93" s="144" t="s">
        <v>160</v>
      </c>
    </row>
    <row r="94" spans="1:5" s="40" customFormat="1" ht="19.5" customHeight="1" outlineLevel="1">
      <c r="A94" s="54"/>
      <c r="B94" s="372" t="s">
        <v>203</v>
      </c>
      <c r="C94" s="373"/>
      <c r="D94" s="144" t="s">
        <v>160</v>
      </c>
    </row>
    <row r="95" spans="1:5" s="40" customFormat="1" ht="19.5" customHeight="1" outlineLevel="1">
      <c r="A95" s="54"/>
      <c r="B95" s="372" t="s">
        <v>219</v>
      </c>
      <c r="C95" s="373"/>
      <c r="D95" s="144" t="s">
        <v>160</v>
      </c>
    </row>
    <row r="96" spans="1:5" s="40" customFormat="1" ht="5.15" customHeight="1" outlineLevel="1">
      <c r="A96" s="54"/>
      <c r="B96" s="62"/>
      <c r="C96" s="63"/>
      <c r="D96" s="191"/>
    </row>
    <row r="97" spans="1:7" s="40" customFormat="1" ht="19.5" customHeight="1" outlineLevel="1">
      <c r="A97" s="54"/>
      <c r="B97" s="372" t="s">
        <v>204</v>
      </c>
      <c r="C97" s="373"/>
      <c r="D97" s="144" t="s">
        <v>160</v>
      </c>
    </row>
    <row r="98" spans="1:7" s="40" customFormat="1" ht="19.5" customHeight="1" outlineLevel="1">
      <c r="A98" s="54"/>
      <c r="B98" s="372" t="s">
        <v>73</v>
      </c>
      <c r="C98" s="373"/>
      <c r="D98" s="144" t="s">
        <v>160</v>
      </c>
    </row>
    <row r="99" spans="1:7" s="40" customFormat="1" ht="19.5" customHeight="1" outlineLevel="1">
      <c r="A99" s="54"/>
      <c r="B99" s="372" t="s">
        <v>126</v>
      </c>
      <c r="C99" s="373"/>
      <c r="D99" s="144" t="s">
        <v>160</v>
      </c>
    </row>
    <row r="100" spans="1:7" s="40" customFormat="1" ht="19.5" customHeight="1" outlineLevel="1">
      <c r="A100" s="54"/>
      <c r="B100" s="372" t="s">
        <v>223</v>
      </c>
      <c r="C100" s="373"/>
      <c r="D100" s="144" t="s">
        <v>160</v>
      </c>
      <c r="E100" s="180"/>
    </row>
    <row r="101" spans="1:7" s="40" customFormat="1" ht="19.5" customHeight="1" outlineLevel="1">
      <c r="A101" s="54"/>
      <c r="B101" s="372" t="s">
        <v>266</v>
      </c>
      <c r="C101" s="373"/>
      <c r="D101" s="144" t="s">
        <v>160</v>
      </c>
      <c r="E101" s="180"/>
    </row>
    <row r="102" spans="1:7" s="40" customFormat="1" ht="12.75" customHeight="1" outlineLevel="1">
      <c r="A102" s="54"/>
      <c r="B102" s="56" t="s">
        <v>76</v>
      </c>
      <c r="C102" s="63"/>
      <c r="D102" s="191"/>
    </row>
    <row r="103" spans="1:7" s="40" customFormat="1" ht="19.5" customHeight="1" outlineLevel="1">
      <c r="A103" s="54"/>
      <c r="B103" s="372" t="s">
        <v>280</v>
      </c>
      <c r="C103" s="373"/>
      <c r="D103" s="144" t="s">
        <v>160</v>
      </c>
    </row>
    <row r="104" spans="1:7" s="40" customFormat="1" ht="20.149999999999999" customHeight="1" outlineLevel="1">
      <c r="A104" s="54"/>
      <c r="B104" s="372" t="s">
        <v>169</v>
      </c>
      <c r="C104" s="382"/>
      <c r="D104" s="144" t="s">
        <v>160</v>
      </c>
    </row>
    <row r="105" spans="1:7" s="40" customFormat="1" ht="20.149999999999999" customHeight="1" outlineLevel="1">
      <c r="A105" s="54"/>
      <c r="B105" s="372" t="s">
        <v>170</v>
      </c>
      <c r="C105" s="382"/>
      <c r="D105" s="144" t="s">
        <v>160</v>
      </c>
    </row>
    <row r="106" spans="1:7" s="40" customFormat="1" ht="20.149999999999999" customHeight="1" outlineLevel="1">
      <c r="A106" s="54"/>
      <c r="B106" s="372" t="s">
        <v>171</v>
      </c>
      <c r="C106" s="382"/>
      <c r="D106" s="144" t="s">
        <v>160</v>
      </c>
    </row>
    <row r="107" spans="1:7" s="47" customFormat="1" ht="22" customHeight="1" collapsed="1">
      <c r="A107" s="376" t="s">
        <v>51</v>
      </c>
      <c r="B107" s="377"/>
      <c r="C107" s="378"/>
      <c r="D107" s="144" t="s">
        <v>160</v>
      </c>
      <c r="E107" s="159" t="s">
        <v>211</v>
      </c>
      <c r="F107" s="160"/>
    </row>
    <row r="108" spans="1:7" s="40" customFormat="1" ht="20.149999999999999" hidden="1" customHeight="1" outlineLevel="1">
      <c r="A108" s="54"/>
      <c r="B108" s="372" t="s">
        <v>49</v>
      </c>
      <c r="C108" s="373"/>
      <c r="D108" s="144" t="s">
        <v>160</v>
      </c>
      <c r="E108" s="159" t="s">
        <v>211</v>
      </c>
      <c r="F108" s="160"/>
    </row>
    <row r="109" spans="1:7" s="40" customFormat="1" ht="20.149999999999999" hidden="1" customHeight="1" outlineLevel="1">
      <c r="A109" s="54"/>
      <c r="B109" s="372" t="s">
        <v>50</v>
      </c>
      <c r="C109" s="373"/>
      <c r="D109" s="144" t="s">
        <v>160</v>
      </c>
      <c r="E109" s="159" t="s">
        <v>211</v>
      </c>
      <c r="F109" s="160"/>
    </row>
    <row r="110" spans="1:7" s="40" customFormat="1" ht="20.149999999999999" hidden="1" customHeight="1" outlineLevel="1">
      <c r="A110" s="54"/>
      <c r="B110" s="372" t="s">
        <v>57</v>
      </c>
      <c r="C110" s="373"/>
      <c r="D110" s="144" t="s">
        <v>160</v>
      </c>
      <c r="E110" s="159" t="s">
        <v>211</v>
      </c>
      <c r="F110" s="160"/>
    </row>
    <row r="111" spans="1:7" s="40" customFormat="1" ht="20.149999999999999" hidden="1" customHeight="1" outlineLevel="1">
      <c r="A111" s="54"/>
      <c r="B111" s="372" t="s">
        <v>77</v>
      </c>
      <c r="C111" s="373"/>
      <c r="D111" s="144" t="s">
        <v>160</v>
      </c>
      <c r="E111" s="159" t="s">
        <v>211</v>
      </c>
      <c r="F111" s="160"/>
    </row>
    <row r="112" spans="1:7" s="47" customFormat="1" ht="22" customHeight="1" collapsed="1">
      <c r="A112" s="376" t="s">
        <v>141</v>
      </c>
      <c r="B112" s="377"/>
      <c r="C112" s="378"/>
      <c r="D112" s="144" t="s">
        <v>160</v>
      </c>
      <c r="E112" s="159" t="s">
        <v>211</v>
      </c>
      <c r="F112" s="160"/>
      <c r="G112" s="69"/>
    </row>
    <row r="113" spans="1:7" s="40" customFormat="1" ht="20.149999999999999" hidden="1" customHeight="1" outlineLevel="1">
      <c r="A113" s="54"/>
      <c r="B113" s="372" t="s">
        <v>276</v>
      </c>
      <c r="C113" s="373"/>
      <c r="D113" s="144" t="s">
        <v>160</v>
      </c>
      <c r="E113" s="159" t="s">
        <v>211</v>
      </c>
      <c r="F113" s="160"/>
    </row>
    <row r="114" spans="1:7" s="40" customFormat="1" ht="20.149999999999999" hidden="1" customHeight="1" outlineLevel="1">
      <c r="A114" s="54"/>
      <c r="B114" s="372" t="s">
        <v>277</v>
      </c>
      <c r="C114" s="373"/>
      <c r="D114" s="144" t="s">
        <v>160</v>
      </c>
      <c r="E114" s="159" t="s">
        <v>211</v>
      </c>
      <c r="F114" s="160"/>
    </row>
    <row r="115" spans="1:7" s="40" customFormat="1" ht="20.149999999999999" hidden="1" customHeight="1" outlineLevel="1">
      <c r="A115" s="54"/>
      <c r="B115" s="372" t="s">
        <v>103</v>
      </c>
      <c r="C115" s="373"/>
      <c r="D115" s="144" t="s">
        <v>160</v>
      </c>
      <c r="E115" s="159" t="s">
        <v>211</v>
      </c>
      <c r="F115" s="160"/>
    </row>
    <row r="116" spans="1:7" s="40" customFormat="1" ht="20.149999999999999" hidden="1" customHeight="1" outlineLevel="1">
      <c r="A116" s="54"/>
      <c r="B116" s="372" t="s">
        <v>145</v>
      </c>
      <c r="C116" s="373"/>
      <c r="D116" s="144" t="s">
        <v>160</v>
      </c>
      <c r="E116" s="159" t="s">
        <v>211</v>
      </c>
      <c r="F116" s="160"/>
    </row>
    <row r="117" spans="1:7" s="40" customFormat="1" ht="20.149999999999999" hidden="1" customHeight="1" outlineLevel="1">
      <c r="A117" s="54"/>
      <c r="B117" s="372" t="s">
        <v>104</v>
      </c>
      <c r="C117" s="373"/>
      <c r="D117" s="144" t="s">
        <v>160</v>
      </c>
      <c r="E117" s="159" t="s">
        <v>211</v>
      </c>
      <c r="F117" s="160"/>
    </row>
    <row r="118" spans="1:7" s="40" customFormat="1" ht="20.149999999999999" hidden="1" customHeight="1" outlineLevel="1">
      <c r="A118" s="54"/>
      <c r="B118" s="372" t="s">
        <v>105</v>
      </c>
      <c r="C118" s="373"/>
      <c r="D118" s="144" t="s">
        <v>160</v>
      </c>
      <c r="E118" s="159" t="s">
        <v>211</v>
      </c>
      <c r="F118" s="160"/>
    </row>
    <row r="119" spans="1:7" s="40" customFormat="1" ht="20.149999999999999" hidden="1" customHeight="1" outlineLevel="1">
      <c r="A119" s="54"/>
      <c r="B119" s="372" t="s">
        <v>52</v>
      </c>
      <c r="C119" s="373"/>
      <c r="D119" s="144" t="s">
        <v>160</v>
      </c>
      <c r="E119" s="159" t="s">
        <v>211</v>
      </c>
      <c r="F119" s="160"/>
    </row>
    <row r="120" spans="1:7" s="40" customFormat="1" ht="20.149999999999999" hidden="1" customHeight="1" outlineLevel="1">
      <c r="A120" s="54"/>
      <c r="B120" s="372" t="s">
        <v>53</v>
      </c>
      <c r="C120" s="373"/>
      <c r="D120" s="144" t="s">
        <v>160</v>
      </c>
      <c r="E120" s="159" t="s">
        <v>211</v>
      </c>
      <c r="F120" s="160"/>
    </row>
    <row r="121" spans="1:7" s="40" customFormat="1" ht="20.149999999999999" hidden="1" customHeight="1" outlineLevel="1">
      <c r="A121" s="54"/>
      <c r="B121" s="372" t="s">
        <v>54</v>
      </c>
      <c r="C121" s="373"/>
      <c r="D121" s="144" t="s">
        <v>160</v>
      </c>
      <c r="E121" s="159" t="s">
        <v>211</v>
      </c>
      <c r="F121" s="160"/>
    </row>
    <row r="122" spans="1:7" s="40" customFormat="1" ht="20.149999999999999" hidden="1" customHeight="1" outlineLevel="1">
      <c r="A122" s="54"/>
      <c r="B122" s="372" t="s">
        <v>185</v>
      </c>
      <c r="C122" s="373"/>
      <c r="D122" s="144" t="s">
        <v>160</v>
      </c>
      <c r="E122" s="159" t="s">
        <v>211</v>
      </c>
      <c r="F122" s="160"/>
    </row>
    <row r="123" spans="1:7" s="40" customFormat="1" ht="20.149999999999999" hidden="1" customHeight="1" outlineLevel="1">
      <c r="A123" s="54"/>
      <c r="B123" s="372" t="s">
        <v>55</v>
      </c>
      <c r="C123" s="373"/>
      <c r="D123" s="144" t="s">
        <v>160</v>
      </c>
      <c r="E123" s="159" t="s">
        <v>211</v>
      </c>
      <c r="F123" s="160"/>
    </row>
    <row r="124" spans="1:7" s="47" customFormat="1" ht="22" customHeight="1" collapsed="1">
      <c r="A124" s="376" t="s">
        <v>110</v>
      </c>
      <c r="B124" s="377"/>
      <c r="C124" s="378"/>
      <c r="D124" s="144" t="s">
        <v>160</v>
      </c>
      <c r="E124" s="159" t="s">
        <v>211</v>
      </c>
      <c r="F124" s="160"/>
      <c r="G124" s="69"/>
    </row>
    <row r="125" spans="1:7" s="40" customFormat="1" ht="20.149999999999999" hidden="1" customHeight="1" outlineLevel="1">
      <c r="A125" s="54"/>
      <c r="B125" s="372" t="s">
        <v>116</v>
      </c>
      <c r="C125" s="373"/>
      <c r="D125" s="144" t="s">
        <v>160</v>
      </c>
      <c r="E125" s="159" t="s">
        <v>184</v>
      </c>
      <c r="F125" s="160"/>
    </row>
    <row r="126" spans="1:7" s="47" customFormat="1" ht="22" customHeight="1" collapsed="1">
      <c r="A126" s="376" t="s">
        <v>172</v>
      </c>
      <c r="B126" s="377"/>
      <c r="C126" s="378"/>
      <c r="D126" s="144" t="s">
        <v>160</v>
      </c>
      <c r="E126" s="67"/>
      <c r="G126" s="69"/>
    </row>
    <row r="127" spans="1:7" s="40" customFormat="1" ht="19.5" hidden="1" customHeight="1" outlineLevel="1">
      <c r="A127" s="54"/>
      <c r="B127" s="372" t="s">
        <v>117</v>
      </c>
      <c r="C127" s="373"/>
      <c r="D127" s="144" t="s">
        <v>160</v>
      </c>
      <c r="E127" s="155" t="s">
        <v>168</v>
      </c>
      <c r="F127" s="156"/>
    </row>
    <row r="128" spans="1:7" s="40" customFormat="1" ht="19.5" hidden="1" customHeight="1" outlineLevel="1">
      <c r="A128" s="54"/>
      <c r="B128" s="372" t="s">
        <v>293</v>
      </c>
      <c r="C128" s="373"/>
      <c r="D128" s="144" t="s">
        <v>160</v>
      </c>
      <c r="E128" s="67"/>
      <c r="F128" s="47"/>
    </row>
    <row r="129" spans="1:12" s="40" customFormat="1" ht="20.149999999999999" hidden="1" customHeight="1" outlineLevel="1">
      <c r="A129" s="54"/>
      <c r="B129" s="372" t="s">
        <v>275</v>
      </c>
      <c r="C129" s="373"/>
      <c r="D129" s="144" t="s">
        <v>160</v>
      </c>
      <c r="E129" s="186" t="s">
        <v>224</v>
      </c>
      <c r="F129" s="185"/>
      <c r="G129" s="67"/>
      <c r="H129" s="47"/>
    </row>
    <row r="130" spans="1:12" s="47" customFormat="1" ht="22" customHeight="1" collapsed="1">
      <c r="A130" s="376" t="s">
        <v>158</v>
      </c>
      <c r="B130" s="377"/>
      <c r="C130" s="378"/>
      <c r="D130" s="145" t="s">
        <v>264</v>
      </c>
      <c r="E130" s="67"/>
    </row>
    <row r="131" spans="1:12" s="40" customFormat="1" ht="20.149999999999999" hidden="1" customHeight="1" outlineLevel="1">
      <c r="A131" s="54"/>
      <c r="B131" s="372" t="s">
        <v>278</v>
      </c>
      <c r="C131" s="373"/>
      <c r="D131" s="144" t="s">
        <v>160</v>
      </c>
      <c r="E131" s="67"/>
      <c r="F131" s="47"/>
    </row>
    <row r="132" spans="1:12" s="40" customFormat="1" ht="20.149999999999999" hidden="1" customHeight="1" outlineLevel="1">
      <c r="A132" s="54"/>
      <c r="B132" s="372" t="s">
        <v>114</v>
      </c>
      <c r="C132" s="373"/>
      <c r="D132" s="144" t="s">
        <v>160</v>
      </c>
      <c r="E132" s="67"/>
      <c r="F132" s="47"/>
    </row>
    <row r="133" spans="1:12" s="40" customFormat="1" ht="20.149999999999999" hidden="1" customHeight="1" outlineLevel="1">
      <c r="A133" s="54"/>
      <c r="B133" s="372" t="s">
        <v>159</v>
      </c>
      <c r="C133" s="373"/>
      <c r="D133" s="145" t="s">
        <v>281</v>
      </c>
      <c r="E133" s="67"/>
      <c r="F133" s="47"/>
      <c r="G133" s="69"/>
    </row>
    <row r="134" spans="1:12" s="40" customFormat="1" ht="20.149999999999999" hidden="1" customHeight="1" outlineLevel="1">
      <c r="A134" s="54"/>
      <c r="B134" s="372" t="s">
        <v>22</v>
      </c>
      <c r="C134" s="373"/>
      <c r="D134" s="144" t="s">
        <v>160</v>
      </c>
      <c r="E134" s="67"/>
      <c r="F134" s="47"/>
      <c r="G134" s="69"/>
    </row>
    <row r="135" spans="1:12" s="47" customFormat="1" ht="22" customHeight="1" collapsed="1">
      <c r="A135" s="376" t="s">
        <v>142</v>
      </c>
      <c r="B135" s="377"/>
      <c r="C135" s="378"/>
      <c r="D135" s="144" t="s">
        <v>160</v>
      </c>
      <c r="E135" s="159" t="s">
        <v>211</v>
      </c>
      <c r="F135" s="160"/>
      <c r="G135" s="180"/>
      <c r="L135" s="67"/>
    </row>
    <row r="136" spans="1:12" s="40" customFormat="1" ht="20.149999999999999" hidden="1" customHeight="1" outlineLevel="1">
      <c r="A136" s="54"/>
      <c r="B136" s="372" t="s">
        <v>118</v>
      </c>
      <c r="C136" s="373"/>
      <c r="D136" s="144" t="s">
        <v>160</v>
      </c>
      <c r="E136" s="159" t="s">
        <v>211</v>
      </c>
      <c r="F136" s="160"/>
    </row>
    <row r="137" spans="1:12" s="40" customFormat="1" ht="20.149999999999999" hidden="1" customHeight="1" outlineLevel="1">
      <c r="A137" s="54"/>
      <c r="B137" s="372" t="s">
        <v>119</v>
      </c>
      <c r="C137" s="373"/>
      <c r="D137" s="144" t="s">
        <v>160</v>
      </c>
      <c r="E137" s="159" t="s">
        <v>211</v>
      </c>
      <c r="F137" s="160"/>
    </row>
    <row r="138" spans="1:12" s="40" customFormat="1" ht="20.149999999999999" hidden="1" customHeight="1" outlineLevel="1">
      <c r="A138" s="54"/>
      <c r="B138" s="372" t="s">
        <v>120</v>
      </c>
      <c r="C138" s="373"/>
      <c r="D138" s="144" t="s">
        <v>160</v>
      </c>
      <c r="E138" s="159" t="s">
        <v>211</v>
      </c>
      <c r="F138" s="160"/>
    </row>
    <row r="139" spans="1:12" s="40" customFormat="1" ht="20.149999999999999" hidden="1" customHeight="1" outlineLevel="1">
      <c r="A139" s="54"/>
      <c r="B139" s="372" t="s">
        <v>102</v>
      </c>
      <c r="C139" s="373"/>
      <c r="D139" s="144" t="s">
        <v>160</v>
      </c>
      <c r="E139" s="159" t="s">
        <v>211</v>
      </c>
      <c r="F139" s="160"/>
    </row>
    <row r="140" spans="1:12" s="40" customFormat="1" ht="20.149999999999999" hidden="1" customHeight="1" outlineLevel="1">
      <c r="A140" s="54"/>
      <c r="B140" s="372" t="s">
        <v>44</v>
      </c>
      <c r="C140" s="373"/>
      <c r="D140" s="144" t="s">
        <v>160</v>
      </c>
      <c r="E140" s="67"/>
      <c r="F140" s="47"/>
      <c r="G140" s="180"/>
    </row>
    <row r="141" spans="1:12" s="47" customFormat="1" ht="22" customHeight="1" collapsed="1">
      <c r="A141" s="376" t="s">
        <v>111</v>
      </c>
      <c r="B141" s="377"/>
      <c r="C141" s="378"/>
      <c r="D141" s="144" t="s">
        <v>160</v>
      </c>
      <c r="E141" s="67"/>
      <c r="G141" s="47" t="s">
        <v>165</v>
      </c>
    </row>
    <row r="142" spans="1:12" s="40" customFormat="1" ht="19.5" hidden="1" customHeight="1" outlineLevel="1">
      <c r="A142" s="54"/>
      <c r="B142" s="372" t="s">
        <v>140</v>
      </c>
      <c r="C142" s="373"/>
      <c r="D142" s="144" t="s">
        <v>160</v>
      </c>
      <c r="E142" s="159" t="s">
        <v>211</v>
      </c>
      <c r="F142" s="160"/>
    </row>
    <row r="143" spans="1:12" s="40" customFormat="1" ht="20.149999999999999" hidden="1" customHeight="1" outlineLevel="1">
      <c r="A143" s="54"/>
      <c r="B143" s="372" t="s">
        <v>295</v>
      </c>
      <c r="C143" s="373"/>
      <c r="D143" s="144" t="s">
        <v>160</v>
      </c>
      <c r="E143" s="179" t="s">
        <v>225</v>
      </c>
      <c r="F143" s="166"/>
      <c r="G143" s="69"/>
    </row>
    <row r="144" spans="1:12" s="40" customFormat="1" ht="20.149999999999999" hidden="1" customHeight="1" outlineLevel="1">
      <c r="A144" s="54"/>
      <c r="B144" s="372" t="s">
        <v>294</v>
      </c>
      <c r="C144" s="382"/>
      <c r="D144" s="144" t="s">
        <v>161</v>
      </c>
      <c r="F144" s="69"/>
    </row>
    <row r="145" spans="1:10" s="40" customFormat="1" ht="20.149999999999999" hidden="1" customHeight="1" outlineLevel="1">
      <c r="A145" s="54"/>
      <c r="B145" s="372" t="s">
        <v>296</v>
      </c>
      <c r="C145" s="382"/>
      <c r="D145" s="144" t="s">
        <v>160</v>
      </c>
      <c r="E145" s="159" t="s">
        <v>211</v>
      </c>
      <c r="F145" s="160"/>
    </row>
    <row r="146" spans="1:10" s="47" customFormat="1" ht="22" customHeight="1" collapsed="1">
      <c r="A146" s="376" t="s">
        <v>100</v>
      </c>
      <c r="B146" s="386"/>
      <c r="C146" s="387"/>
      <c r="D146" s="144" t="s">
        <v>160</v>
      </c>
      <c r="E146" s="67"/>
      <c r="G146" s="47" t="s">
        <v>165</v>
      </c>
    </row>
    <row r="147" spans="1:10" s="40" customFormat="1" ht="20.149999999999999" hidden="1" customHeight="1" outlineLevel="1">
      <c r="A147" s="54"/>
      <c r="B147" s="372" t="s">
        <v>101</v>
      </c>
      <c r="C147" s="373"/>
      <c r="D147" s="144" t="s">
        <v>160</v>
      </c>
    </row>
    <row r="148" spans="1:10" s="47" customFormat="1" ht="22" customHeight="1" collapsed="1">
      <c r="A148" s="376" t="s">
        <v>188</v>
      </c>
      <c r="B148" s="410"/>
      <c r="C148" s="411"/>
      <c r="D148" s="198" t="s">
        <v>285</v>
      </c>
      <c r="F148" s="189"/>
      <c r="G148" s="194"/>
    </row>
    <row r="149" spans="1:10" s="40" customFormat="1" ht="20.149999999999999" hidden="1" customHeight="1" outlineLevel="1">
      <c r="A149" s="66"/>
      <c r="B149" s="372" t="s">
        <v>298</v>
      </c>
      <c r="C149" s="373"/>
      <c r="D149" s="198" t="s">
        <v>160</v>
      </c>
      <c r="E149" s="158" t="s">
        <v>299</v>
      </c>
      <c r="F149" s="166"/>
      <c r="H149" s="47"/>
      <c r="I149" s="47"/>
    </row>
    <row r="150" spans="1:10" s="40" customFormat="1" ht="20.149999999999999" hidden="1" customHeight="1" outlineLevel="1">
      <c r="A150" s="66"/>
      <c r="B150" s="372" t="s">
        <v>300</v>
      </c>
      <c r="C150" s="373"/>
      <c r="D150" s="198" t="s">
        <v>160</v>
      </c>
      <c r="E150" s="158" t="s">
        <v>299</v>
      </c>
      <c r="F150" s="166"/>
      <c r="H150" s="47"/>
      <c r="I150" s="47"/>
    </row>
    <row r="151" spans="1:10" s="40" customFormat="1" ht="20.149999999999999" hidden="1" customHeight="1" outlineLevel="1">
      <c r="A151" s="66"/>
      <c r="B151" s="372" t="s">
        <v>136</v>
      </c>
      <c r="C151" s="373"/>
      <c r="D151" s="198" t="s">
        <v>162</v>
      </c>
    </row>
    <row r="152" spans="1:10" s="40" customFormat="1" ht="20.149999999999999" hidden="1" customHeight="1" outlineLevel="1">
      <c r="A152" s="66"/>
      <c r="B152" s="372" t="s">
        <v>121</v>
      </c>
      <c r="C152" s="373"/>
      <c r="D152" s="198" t="s">
        <v>162</v>
      </c>
      <c r="E152" s="145"/>
    </row>
    <row r="153" spans="1:10" s="40" customFormat="1" ht="20.149999999999999" hidden="1" customHeight="1" outlineLevel="1">
      <c r="A153" s="66"/>
      <c r="B153" s="372" t="s">
        <v>128</v>
      </c>
      <c r="C153" s="373"/>
      <c r="D153" s="198" t="s">
        <v>162</v>
      </c>
      <c r="E153" s="145"/>
    </row>
    <row r="154" spans="1:10" s="40" customFormat="1" ht="20.149999999999999" hidden="1" customHeight="1" outlineLevel="1">
      <c r="A154" s="66"/>
      <c r="B154" s="372" t="s">
        <v>164</v>
      </c>
      <c r="C154" s="373"/>
      <c r="D154" s="198" t="s">
        <v>162</v>
      </c>
      <c r="E154" s="145"/>
    </row>
    <row r="155" spans="1:10" s="40" customFormat="1" ht="20.149999999999999" hidden="1" customHeight="1" outlineLevel="1">
      <c r="A155" s="66"/>
      <c r="B155" s="372" t="s">
        <v>267</v>
      </c>
      <c r="C155" s="373"/>
      <c r="D155" s="198" t="s">
        <v>162</v>
      </c>
      <c r="E155" s="145"/>
      <c r="I155" s="149"/>
      <c r="J155" s="47"/>
    </row>
    <row r="156" spans="1:10" s="40" customFormat="1" ht="20.149999999999999" hidden="1" customHeight="1" outlineLevel="1">
      <c r="A156" s="66"/>
      <c r="B156" s="372" t="s">
        <v>227</v>
      </c>
      <c r="C156" s="373"/>
      <c r="D156" s="198" t="s">
        <v>209</v>
      </c>
      <c r="E156" s="148"/>
      <c r="H156" s="47"/>
      <c r="I156" s="47"/>
    </row>
    <row r="157" spans="1:10" s="40" customFormat="1" ht="20.149999999999999" hidden="1" customHeight="1" outlineLevel="1">
      <c r="A157" s="66"/>
      <c r="B157" s="372" t="s">
        <v>133</v>
      </c>
      <c r="C157" s="373"/>
      <c r="D157" s="198" t="s">
        <v>209</v>
      </c>
      <c r="E157" s="148"/>
      <c r="H157" s="47"/>
      <c r="I157" s="47"/>
    </row>
    <row r="158" spans="1:10" s="40" customFormat="1" ht="20.149999999999999" hidden="1" customHeight="1" outlineLevel="1">
      <c r="A158" s="66"/>
      <c r="B158" s="372" t="s">
        <v>134</v>
      </c>
      <c r="C158" s="373"/>
      <c r="D158" s="198" t="s">
        <v>209</v>
      </c>
      <c r="E158" s="148"/>
      <c r="H158" s="47"/>
      <c r="I158" s="47"/>
    </row>
    <row r="159" spans="1:10" s="40" customFormat="1" ht="20.149999999999999" hidden="1" customHeight="1" outlineLevel="1">
      <c r="A159" s="66"/>
      <c r="B159" s="372" t="s">
        <v>135</v>
      </c>
      <c r="C159" s="373"/>
      <c r="D159" s="198" t="s">
        <v>209</v>
      </c>
      <c r="E159" s="148"/>
      <c r="I159" s="47"/>
    </row>
    <row r="160" spans="1:10" s="40" customFormat="1" ht="20.149999999999999" hidden="1" customHeight="1" outlineLevel="1">
      <c r="A160" s="66"/>
      <c r="B160" s="372" t="s">
        <v>228</v>
      </c>
      <c r="C160" s="373"/>
      <c r="D160" s="198" t="s">
        <v>209</v>
      </c>
      <c r="E160" s="148"/>
      <c r="H160" s="69"/>
      <c r="I160" s="47"/>
    </row>
    <row r="161" spans="1:12" s="40" customFormat="1" ht="20.149999999999999" hidden="1" customHeight="1" outlineLevel="1">
      <c r="A161" s="66"/>
      <c r="B161" s="372" t="s">
        <v>306</v>
      </c>
      <c r="C161" s="373"/>
      <c r="D161" s="198" t="s">
        <v>209</v>
      </c>
      <c r="E161" s="148"/>
      <c r="H161" s="47"/>
      <c r="I161" s="47"/>
    </row>
    <row r="162" spans="1:12" s="40" customFormat="1" ht="20.149999999999999" hidden="1" customHeight="1" outlineLevel="1">
      <c r="A162" s="66"/>
      <c r="B162" s="372" t="s">
        <v>166</v>
      </c>
      <c r="C162" s="373"/>
      <c r="D162" s="198" t="s">
        <v>209</v>
      </c>
      <c r="E162" s="148"/>
      <c r="H162" s="47"/>
      <c r="I162" s="47"/>
    </row>
    <row r="163" spans="1:12" s="40" customFormat="1" ht="20.149999999999999" hidden="1" customHeight="1" outlineLevel="1">
      <c r="A163" s="66"/>
      <c r="B163" s="372" t="s">
        <v>213</v>
      </c>
      <c r="C163" s="373"/>
      <c r="D163" s="198" t="s">
        <v>160</v>
      </c>
      <c r="E163" s="169" t="s">
        <v>214</v>
      </c>
      <c r="F163" s="178"/>
    </row>
    <row r="164" spans="1:12" s="40" customFormat="1" ht="20.149999999999999" hidden="1" customHeight="1" outlineLevel="1">
      <c r="A164" s="54"/>
      <c r="B164" s="372" t="s">
        <v>154</v>
      </c>
      <c r="C164" s="373"/>
      <c r="D164" s="198" t="s">
        <v>183</v>
      </c>
      <c r="F164" s="167"/>
    </row>
    <row r="165" spans="1:12" s="40" customFormat="1" ht="20.149999999999999" hidden="1" customHeight="1" outlineLevel="1">
      <c r="A165" s="66"/>
      <c r="B165" s="372" t="s">
        <v>286</v>
      </c>
      <c r="C165" s="373"/>
      <c r="D165" s="198" t="s">
        <v>160</v>
      </c>
      <c r="E165" s="144"/>
    </row>
    <row r="166" spans="1:12" s="40" customFormat="1" ht="20.149999999999999" hidden="1" customHeight="1" outlineLevel="1">
      <c r="A166" s="66"/>
      <c r="B166" s="372" t="s">
        <v>41</v>
      </c>
      <c r="C166" s="382"/>
      <c r="D166" s="198" t="s">
        <v>160</v>
      </c>
      <c r="E166" s="144"/>
    </row>
    <row r="167" spans="1:12" s="40" customFormat="1" ht="20.149999999999999" hidden="1" customHeight="1" outlineLevel="1">
      <c r="A167" s="66"/>
      <c r="B167" s="372" t="s">
        <v>34</v>
      </c>
      <c r="C167" s="373"/>
      <c r="D167" s="198" t="s">
        <v>160</v>
      </c>
      <c r="E167" s="144"/>
    </row>
    <row r="168" spans="1:12" s="40" customFormat="1" ht="20.149999999999999" hidden="1" customHeight="1" outlineLevel="1">
      <c r="A168" s="66"/>
      <c r="B168" s="372" t="s">
        <v>97</v>
      </c>
      <c r="C168" s="373"/>
      <c r="D168" s="198" t="s">
        <v>160</v>
      </c>
      <c r="E168" s="144"/>
    </row>
    <row r="169" spans="1:12" s="47" customFormat="1" ht="22" customHeight="1" collapsed="1">
      <c r="A169" s="376" t="s">
        <v>112</v>
      </c>
      <c r="B169" s="386"/>
      <c r="C169" s="387"/>
      <c r="D169" s="144" t="s">
        <v>160</v>
      </c>
      <c r="E169" s="67"/>
      <c r="G169" s="47" t="s">
        <v>165</v>
      </c>
    </row>
    <row r="170" spans="1:12" s="40" customFormat="1" ht="20.149999999999999" hidden="1" customHeight="1" outlineLevel="1">
      <c r="A170" s="54"/>
      <c r="B170" s="372" t="s">
        <v>122</v>
      </c>
      <c r="C170" s="373"/>
      <c r="D170" s="144" t="s">
        <v>160</v>
      </c>
      <c r="E170" s="67"/>
      <c r="F170" s="47"/>
    </row>
    <row r="171" spans="1:12" s="47" customFormat="1" ht="22" customHeight="1" collapsed="1">
      <c r="A171" s="376" t="s">
        <v>273</v>
      </c>
      <c r="B171" s="377"/>
      <c r="C171" s="378"/>
      <c r="D171" s="144" t="s">
        <v>160</v>
      </c>
      <c r="E171" s="67"/>
      <c r="G171" s="47" t="s">
        <v>165</v>
      </c>
      <c r="L171" s="67"/>
    </row>
    <row r="172" spans="1:12" s="40" customFormat="1" ht="20.149999999999999" hidden="1" customHeight="1" outlineLevel="1">
      <c r="A172" s="66"/>
      <c r="B172" s="372" t="s">
        <v>284</v>
      </c>
      <c r="C172" s="373"/>
      <c r="D172" s="144" t="s">
        <v>160</v>
      </c>
      <c r="E172" s="374" t="s">
        <v>220</v>
      </c>
      <c r="F172" s="375"/>
    </row>
    <row r="173" spans="1:12" s="40" customFormat="1" ht="20.149999999999999" hidden="1" customHeight="1" outlineLevel="1">
      <c r="A173" s="66"/>
      <c r="B173" s="372" t="s">
        <v>268</v>
      </c>
      <c r="C173" s="373"/>
      <c r="D173" s="144" t="s">
        <v>160</v>
      </c>
      <c r="E173" s="179" t="s">
        <v>270</v>
      </c>
      <c r="F173" s="166"/>
    </row>
    <row r="174" spans="1:12" s="40" customFormat="1" ht="20.149999999999999" hidden="1" customHeight="1" outlineLevel="1">
      <c r="A174" s="66"/>
      <c r="B174" s="372" t="s">
        <v>269</v>
      </c>
      <c r="C174" s="373"/>
      <c r="D174" s="144" t="s">
        <v>160</v>
      </c>
      <c r="E174" s="179" t="s">
        <v>215</v>
      </c>
      <c r="F174" s="166"/>
    </row>
    <row r="175" spans="1:12" s="40" customFormat="1" ht="20.149999999999999" hidden="1" customHeight="1" outlineLevel="1">
      <c r="A175" s="54"/>
      <c r="B175" s="372" t="s">
        <v>222</v>
      </c>
      <c r="C175" s="373"/>
      <c r="D175" s="144" t="s">
        <v>160</v>
      </c>
      <c r="E175" s="406" t="s">
        <v>271</v>
      </c>
      <c r="F175" s="407"/>
      <c r="G175" s="409"/>
      <c r="H175" s="187"/>
      <c r="I175" s="187"/>
    </row>
    <row r="176" spans="1:12" s="40" customFormat="1" ht="19.5" hidden="1" customHeight="1" outlineLevel="1">
      <c r="A176" s="54"/>
      <c r="B176" s="396" t="s">
        <v>115</v>
      </c>
      <c r="C176" s="392"/>
      <c r="D176" s="144" t="s">
        <v>160</v>
      </c>
      <c r="E176" s="406" t="s">
        <v>272</v>
      </c>
      <c r="F176" s="407"/>
      <c r="G176" s="408"/>
    </row>
    <row r="177" spans="1:7" s="40" customFormat="1" ht="20.149999999999999" hidden="1" customHeight="1" outlineLevel="1">
      <c r="A177" s="54"/>
      <c r="B177" s="372" t="s">
        <v>279</v>
      </c>
      <c r="C177" s="373"/>
      <c r="D177" s="144" t="s">
        <v>160</v>
      </c>
      <c r="E177" s="155" t="s">
        <v>168</v>
      </c>
      <c r="F177" s="156"/>
      <c r="G177" s="69" t="s">
        <v>146</v>
      </c>
    </row>
    <row r="178" spans="1:7" s="40" customFormat="1" ht="20.149999999999999" hidden="1" customHeight="1" outlineLevel="1">
      <c r="A178" s="54"/>
      <c r="B178" s="372" t="s">
        <v>14</v>
      </c>
      <c r="C178" s="373"/>
      <c r="D178" s="144" t="s">
        <v>160</v>
      </c>
      <c r="E178" s="155" t="s">
        <v>168</v>
      </c>
      <c r="F178" s="156"/>
    </row>
    <row r="179" spans="1:7" s="40" customFormat="1" ht="20.149999999999999" hidden="1" customHeight="1" outlineLevel="1">
      <c r="A179" s="54"/>
      <c r="B179" s="372" t="s">
        <v>15</v>
      </c>
      <c r="C179" s="373"/>
      <c r="D179" s="144" t="s">
        <v>160</v>
      </c>
    </row>
    <row r="180" spans="1:7" s="47" customFormat="1" ht="22" customHeight="1" collapsed="1">
      <c r="A180" s="376" t="s">
        <v>123</v>
      </c>
      <c r="B180" s="386"/>
      <c r="C180" s="387"/>
      <c r="D180" s="144" t="s">
        <v>160</v>
      </c>
      <c r="E180" s="404" t="s">
        <v>217</v>
      </c>
      <c r="F180" s="405"/>
      <c r="G180" s="69"/>
    </row>
    <row r="181" spans="1:7" s="40" customFormat="1" ht="20.149999999999999" hidden="1" customHeight="1" outlineLevel="1">
      <c r="A181" s="54"/>
      <c r="B181" s="372" t="s">
        <v>27</v>
      </c>
      <c r="C181" s="373"/>
      <c r="D181" s="144" t="s">
        <v>160</v>
      </c>
    </row>
    <row r="182" spans="1:7" s="40" customFormat="1" ht="20.149999999999999" hidden="1" customHeight="1" outlineLevel="1">
      <c r="A182" s="54"/>
      <c r="B182" s="372" t="s">
        <v>28</v>
      </c>
      <c r="C182" s="373"/>
      <c r="D182" s="144" t="s">
        <v>160</v>
      </c>
      <c r="F182" s="69"/>
    </row>
    <row r="183" spans="1:7" s="40" customFormat="1" ht="19.5" hidden="1" customHeight="1" outlineLevel="1">
      <c r="A183" s="54"/>
      <c r="B183" s="372" t="s">
        <v>36</v>
      </c>
      <c r="C183" s="373"/>
      <c r="D183" s="144" t="s">
        <v>160</v>
      </c>
    </row>
    <row r="184" spans="1:7" s="40" customFormat="1" ht="20.149999999999999" hidden="1" customHeight="1" outlineLevel="1">
      <c r="A184" s="54"/>
      <c r="B184" s="372" t="s">
        <v>156</v>
      </c>
      <c r="C184" s="382"/>
      <c r="D184" s="144" t="s">
        <v>160</v>
      </c>
      <c r="E184" s="402" t="s">
        <v>187</v>
      </c>
      <c r="F184" s="403"/>
    </row>
    <row r="185" spans="1:7" s="40" customFormat="1" ht="20.149999999999999" hidden="1" customHeight="1" outlineLevel="1">
      <c r="A185" s="54"/>
      <c r="B185" s="372" t="s">
        <v>30</v>
      </c>
      <c r="C185" s="373"/>
      <c r="D185" s="144" t="s">
        <v>160</v>
      </c>
      <c r="E185" s="181" t="s">
        <v>216</v>
      </c>
    </row>
    <row r="186" spans="1:7" s="40" customFormat="1" ht="20.149999999999999" hidden="1" customHeight="1" outlineLevel="1">
      <c r="A186" s="54"/>
      <c r="B186" s="372" t="s">
        <v>31</v>
      </c>
      <c r="C186" s="373"/>
      <c r="D186" s="144" t="s">
        <v>160</v>
      </c>
      <c r="E186" s="181" t="s">
        <v>216</v>
      </c>
    </row>
    <row r="187" spans="1:7" s="40" customFormat="1" ht="20.149999999999999" hidden="1" customHeight="1" outlineLevel="1">
      <c r="A187" s="54"/>
      <c r="B187" s="372" t="s">
        <v>26</v>
      </c>
      <c r="C187" s="373"/>
      <c r="D187" s="144" t="s">
        <v>160</v>
      </c>
      <c r="E187" s="181" t="s">
        <v>216</v>
      </c>
    </row>
    <row r="188" spans="1:7" s="47" customFormat="1" ht="22" customHeight="1" collapsed="1">
      <c r="A188" s="376" t="s">
        <v>56</v>
      </c>
      <c r="B188" s="386"/>
      <c r="C188" s="387"/>
      <c r="D188" s="144" t="s">
        <v>163</v>
      </c>
      <c r="G188" s="47" t="s">
        <v>165</v>
      </c>
    </row>
    <row r="189" spans="1:7" s="40" customFormat="1" ht="20.149999999999999" hidden="1" customHeight="1" outlineLevel="1">
      <c r="A189" s="54"/>
      <c r="B189" s="372" t="s">
        <v>45</v>
      </c>
      <c r="C189" s="373"/>
      <c r="D189" s="144" t="s">
        <v>163</v>
      </c>
    </row>
    <row r="190" spans="1:7" s="47" customFormat="1" ht="22" customHeight="1" collapsed="1">
      <c r="A190" s="376" t="s">
        <v>157</v>
      </c>
      <c r="B190" s="386"/>
      <c r="C190" s="387"/>
      <c r="D190" s="144" t="s">
        <v>160</v>
      </c>
      <c r="G190" s="69"/>
    </row>
    <row r="191" spans="1:7" s="40" customFormat="1" ht="20.149999999999999" hidden="1" customHeight="1" outlineLevel="1">
      <c r="A191" s="54"/>
      <c r="B191" s="372" t="s">
        <v>218</v>
      </c>
      <c r="C191" s="373"/>
      <c r="D191" s="144" t="s">
        <v>160</v>
      </c>
      <c r="E191" s="47"/>
      <c r="F191" s="47"/>
      <c r="G191" s="69"/>
    </row>
    <row r="192" spans="1:7" s="40" customFormat="1" ht="20.149999999999999" hidden="1" customHeight="1" outlineLevel="1">
      <c r="A192" s="54"/>
      <c r="B192" s="372" t="s">
        <v>113</v>
      </c>
      <c r="C192" s="373"/>
      <c r="D192" s="144" t="s">
        <v>160</v>
      </c>
      <c r="E192" s="47"/>
      <c r="F192" s="47"/>
    </row>
    <row r="193" spans="1:7" s="40" customFormat="1" ht="20.149999999999999" hidden="1" customHeight="1" outlineLevel="1">
      <c r="A193" s="54"/>
      <c r="B193" s="372" t="s">
        <v>167</v>
      </c>
      <c r="C193" s="373"/>
      <c r="D193" s="144" t="s">
        <v>163</v>
      </c>
      <c r="E193" s="47"/>
      <c r="F193" s="47"/>
    </row>
    <row r="194" spans="1:7" s="40" customFormat="1" ht="20.149999999999999" hidden="1" customHeight="1" outlineLevel="1">
      <c r="A194" s="54"/>
      <c r="B194" s="372" t="s">
        <v>205</v>
      </c>
      <c r="C194" s="373"/>
      <c r="D194" s="198" t="s">
        <v>163</v>
      </c>
      <c r="E194" s="197"/>
      <c r="F194" s="47"/>
    </row>
    <row r="195" spans="1:7" s="40" customFormat="1" ht="20.149999999999999" hidden="1" customHeight="1" outlineLevel="1">
      <c r="A195" s="54"/>
      <c r="B195" s="372" t="s">
        <v>206</v>
      </c>
      <c r="C195" s="373"/>
      <c r="D195" s="198" t="s">
        <v>264</v>
      </c>
      <c r="E195" s="197"/>
      <c r="F195" s="47"/>
    </row>
    <row r="196" spans="1:7" s="47" customFormat="1" ht="22" customHeight="1" collapsed="1">
      <c r="A196" s="376" t="s">
        <v>124</v>
      </c>
      <c r="B196" s="393"/>
      <c r="C196" s="394"/>
      <c r="D196" s="145" t="s">
        <v>160</v>
      </c>
      <c r="G196" s="47" t="s">
        <v>165</v>
      </c>
    </row>
    <row r="197" spans="1:7" ht="20.149999999999999" hidden="1" customHeight="1" outlineLevel="1">
      <c r="A197" s="64"/>
      <c r="B197" s="391" t="s">
        <v>4</v>
      </c>
      <c r="C197" s="395"/>
      <c r="D197" s="145" t="s">
        <v>163</v>
      </c>
    </row>
    <row r="198" spans="1:7" ht="20.149999999999999" hidden="1" customHeight="1" outlineLevel="1">
      <c r="A198" s="64"/>
      <c r="B198" s="391" t="s">
        <v>23</v>
      </c>
      <c r="C198" s="392"/>
      <c r="D198" s="145" t="s">
        <v>163</v>
      </c>
    </row>
    <row r="199" spans="1:7" ht="20.149999999999999" hidden="1" customHeight="1" outlineLevel="1">
      <c r="A199" s="64"/>
      <c r="B199" s="391" t="s">
        <v>138</v>
      </c>
      <c r="C199" s="392"/>
      <c r="D199" s="145" t="s">
        <v>163</v>
      </c>
    </row>
    <row r="200" spans="1:7" ht="20.149999999999999" hidden="1" customHeight="1" outlineLevel="1">
      <c r="A200" s="64"/>
      <c r="B200" s="391" t="s">
        <v>87</v>
      </c>
      <c r="C200" s="392"/>
      <c r="D200" s="145" t="s">
        <v>160</v>
      </c>
    </row>
    <row r="201" spans="1:7" ht="20.149999999999999" hidden="1" customHeight="1" outlineLevel="1">
      <c r="A201" s="64"/>
      <c r="B201" s="391" t="s">
        <v>125</v>
      </c>
      <c r="C201" s="392"/>
      <c r="D201" s="145" t="s">
        <v>160</v>
      </c>
    </row>
    <row r="202" spans="1:7" ht="20.149999999999999" hidden="1" customHeight="1" outlineLevel="1">
      <c r="A202" s="64"/>
      <c r="B202" s="391" t="s">
        <v>19</v>
      </c>
      <c r="C202" s="392"/>
      <c r="D202" s="145" t="s">
        <v>160</v>
      </c>
    </row>
    <row r="203" spans="1:7">
      <c r="A203" s="36"/>
      <c r="B203" s="37"/>
      <c r="C203" s="38"/>
    </row>
    <row r="204" spans="1:7">
      <c r="A204" s="36"/>
      <c r="B204" s="37"/>
      <c r="C204" s="38"/>
    </row>
    <row r="205" spans="1:7" ht="17.5">
      <c r="A205" s="39"/>
      <c r="B205" s="37"/>
      <c r="C205" s="38"/>
    </row>
  </sheetData>
  <customSheetViews>
    <customSheetView guid="{533380FA-5FED-4CD7-9769-4857FCFB069F}" showPageBreaks="1" fitToPage="1" view="pageBreakPreview">
      <selection activeCell="B11" sqref="B11:C11"/>
      <pageMargins left="0.7" right="0.7" top="0.75" bottom="0.75" header="0.3" footer="0.3"/>
      <pageSetup paperSize="9" scale="83" fitToHeight="0" orientation="portrait" r:id="rId1"/>
    </customSheetView>
  </customSheetViews>
  <mergeCells count="202">
    <mergeCell ref="I65:J65"/>
    <mergeCell ref="E184:F184"/>
    <mergeCell ref="E180:F180"/>
    <mergeCell ref="E176:G176"/>
    <mergeCell ref="E175:G175"/>
    <mergeCell ref="B113:C113"/>
    <mergeCell ref="B131:C131"/>
    <mergeCell ref="B127:C127"/>
    <mergeCell ref="B125:C125"/>
    <mergeCell ref="B160:C160"/>
    <mergeCell ref="B144:C144"/>
    <mergeCell ref="B162:C162"/>
    <mergeCell ref="B167:C167"/>
    <mergeCell ref="A146:C146"/>
    <mergeCell ref="B178:C178"/>
    <mergeCell ref="A148:C148"/>
    <mergeCell ref="B152:C152"/>
    <mergeCell ref="B128:C128"/>
    <mergeCell ref="B138:C138"/>
    <mergeCell ref="B134:C134"/>
    <mergeCell ref="A135:C135"/>
    <mergeCell ref="B181:C181"/>
    <mergeCell ref="B173:C173"/>
    <mergeCell ref="B182:C182"/>
    <mergeCell ref="E172:F172"/>
    <mergeCell ref="B114:C114"/>
    <mergeCell ref="B109:C109"/>
    <mergeCell ref="B156:C156"/>
    <mergeCell ref="B159:C159"/>
    <mergeCell ref="B149:C149"/>
    <mergeCell ref="B166:C166"/>
    <mergeCell ref="B168:C168"/>
    <mergeCell ref="A126:C126"/>
    <mergeCell ref="B143:C143"/>
    <mergeCell ref="B129:C129"/>
    <mergeCell ref="B147:C147"/>
    <mergeCell ref="A141:C141"/>
    <mergeCell ref="B142:C142"/>
    <mergeCell ref="B140:C140"/>
    <mergeCell ref="B145:C145"/>
    <mergeCell ref="B136:C136"/>
    <mergeCell ref="B132:C132"/>
    <mergeCell ref="B150:C150"/>
    <mergeCell ref="A130:C130"/>
    <mergeCell ref="B157:C157"/>
    <mergeCell ref="B165:C165"/>
    <mergeCell ref="E65:F65"/>
    <mergeCell ref="B121:C121"/>
    <mergeCell ref="A65:C65"/>
    <mergeCell ref="B71:C71"/>
    <mergeCell ref="B104:C104"/>
    <mergeCell ref="A124:C124"/>
    <mergeCell ref="B105:C105"/>
    <mergeCell ref="B88:C88"/>
    <mergeCell ref="B117:C117"/>
    <mergeCell ref="B106:C106"/>
    <mergeCell ref="B93:C93"/>
    <mergeCell ref="B110:C110"/>
    <mergeCell ref="B91:C91"/>
    <mergeCell ref="B94:C94"/>
    <mergeCell ref="B122:C122"/>
    <mergeCell ref="B95:C95"/>
    <mergeCell ref="B119:C119"/>
    <mergeCell ref="B97:C97"/>
    <mergeCell ref="B98:C98"/>
    <mergeCell ref="B70:C70"/>
    <mergeCell ref="B83:C83"/>
    <mergeCell ref="B111:C111"/>
    <mergeCell ref="B90:C90"/>
    <mergeCell ref="B123:C123"/>
    <mergeCell ref="B73:C73"/>
    <mergeCell ref="B158:C158"/>
    <mergeCell ref="B153:C153"/>
    <mergeCell ref="B137:C137"/>
    <mergeCell ref="B151:C151"/>
    <mergeCell ref="B164:C164"/>
    <mergeCell ref="B163:C163"/>
    <mergeCell ref="B154:C154"/>
    <mergeCell ref="B139:C139"/>
    <mergeCell ref="B155:C155"/>
    <mergeCell ref="B161:C161"/>
    <mergeCell ref="B133:C133"/>
    <mergeCell ref="B84:C84"/>
    <mergeCell ref="B197:C197"/>
    <mergeCell ref="B194:C194"/>
    <mergeCell ref="B193:C193"/>
    <mergeCell ref="B191:C191"/>
    <mergeCell ref="B177:C177"/>
    <mergeCell ref="A169:C169"/>
    <mergeCell ref="B170:C170"/>
    <mergeCell ref="A171:C171"/>
    <mergeCell ref="B172:C172"/>
    <mergeCell ref="B174:C174"/>
    <mergeCell ref="B176:C176"/>
    <mergeCell ref="B49:C49"/>
    <mergeCell ref="B34:C34"/>
    <mergeCell ref="B41:C41"/>
    <mergeCell ref="B37:C37"/>
    <mergeCell ref="B45:C45"/>
    <mergeCell ref="B202:C202"/>
    <mergeCell ref="B200:C200"/>
    <mergeCell ref="B198:C198"/>
    <mergeCell ref="B199:C199"/>
    <mergeCell ref="A196:C196"/>
    <mergeCell ref="B185:C185"/>
    <mergeCell ref="A188:C188"/>
    <mergeCell ref="B175:C175"/>
    <mergeCell ref="A180:C180"/>
    <mergeCell ref="B184:C184"/>
    <mergeCell ref="B192:C192"/>
    <mergeCell ref="A190:C190"/>
    <mergeCell ref="B179:C179"/>
    <mergeCell ref="B186:C186"/>
    <mergeCell ref="B201:C201"/>
    <mergeCell ref="B189:C189"/>
    <mergeCell ref="B195:C195"/>
    <mergeCell ref="B183:C183"/>
    <mergeCell ref="B187:C187"/>
    <mergeCell ref="B42:C42"/>
    <mergeCell ref="A5:C5"/>
    <mergeCell ref="A16:C16"/>
    <mergeCell ref="B20:C20"/>
    <mergeCell ref="B9:C9"/>
    <mergeCell ref="A22:C22"/>
    <mergeCell ref="B19:C19"/>
    <mergeCell ref="B12:C12"/>
    <mergeCell ref="B11:C11"/>
    <mergeCell ref="B10:C10"/>
    <mergeCell ref="B18:C18"/>
    <mergeCell ref="B17:C17"/>
    <mergeCell ref="B55:C55"/>
    <mergeCell ref="B24:C24"/>
    <mergeCell ref="B21:C21"/>
    <mergeCell ref="B6:C6"/>
    <mergeCell ref="B13:C13"/>
    <mergeCell ref="B7:C7"/>
    <mergeCell ref="B8:C8"/>
    <mergeCell ref="B32:C32"/>
    <mergeCell ref="B15:C15"/>
    <mergeCell ref="B14:C14"/>
    <mergeCell ref="B23:C23"/>
    <mergeCell ref="A29:C29"/>
    <mergeCell ref="B26:C26"/>
    <mergeCell ref="B25:C25"/>
    <mergeCell ref="B47:C47"/>
    <mergeCell ref="B28:C28"/>
    <mergeCell ref="B31:C31"/>
    <mergeCell ref="B39:C39"/>
    <mergeCell ref="B36:C36"/>
    <mergeCell ref="B35:C35"/>
    <mergeCell ref="B33:C33"/>
    <mergeCell ref="B38:C38"/>
    <mergeCell ref="B43:C43"/>
    <mergeCell ref="B46:C46"/>
    <mergeCell ref="B59:C59"/>
    <mergeCell ref="B115:C115"/>
    <mergeCell ref="B118:C118"/>
    <mergeCell ref="B116:C116"/>
    <mergeCell ref="B80:C80"/>
    <mergeCell ref="B50:C50"/>
    <mergeCell ref="B85:C85"/>
    <mergeCell ref="B81:C81"/>
    <mergeCell ref="B62:C62"/>
    <mergeCell ref="B51:C51"/>
    <mergeCell ref="B82:C82"/>
    <mergeCell ref="B63:C63"/>
    <mergeCell ref="B54:C54"/>
    <mergeCell ref="B53:C53"/>
    <mergeCell ref="A56:C56"/>
    <mergeCell ref="B77:C77"/>
    <mergeCell ref="B61:C61"/>
    <mergeCell ref="B69:C69"/>
    <mergeCell ref="B67:C67"/>
    <mergeCell ref="B76:C76"/>
    <mergeCell ref="B75:C75"/>
    <mergeCell ref="B60:C60"/>
    <mergeCell ref="B89:C89"/>
    <mergeCell ref="A52:C52"/>
    <mergeCell ref="G65:H65"/>
    <mergeCell ref="B120:C120"/>
    <mergeCell ref="E15:F15"/>
    <mergeCell ref="A112:C112"/>
    <mergeCell ref="B103:C103"/>
    <mergeCell ref="B99:C99"/>
    <mergeCell ref="B101:C101"/>
    <mergeCell ref="B57:C57"/>
    <mergeCell ref="B44:C44"/>
    <mergeCell ref="A48:C48"/>
    <mergeCell ref="B30:C30"/>
    <mergeCell ref="B100:C100"/>
    <mergeCell ref="A107:C107"/>
    <mergeCell ref="B27:C27"/>
    <mergeCell ref="B92:C92"/>
    <mergeCell ref="B58:C58"/>
    <mergeCell ref="B108:C108"/>
    <mergeCell ref="B64:C64"/>
    <mergeCell ref="B68:C68"/>
    <mergeCell ref="B40:C40"/>
    <mergeCell ref="B78:C78"/>
    <mergeCell ref="B86:C86"/>
    <mergeCell ref="B74:C74"/>
    <mergeCell ref="E26:F26"/>
  </mergeCells>
  <hyperlinks>
    <hyperlink ref="B197" location="'Assistenza-Corsi-Garanzia'!B13" display="Prestazioni" xr:uid="{00000000-0004-0000-0000-000000000000}"/>
    <hyperlink ref="B199" location="'Assistenza-Corsi-Garanzia'!B33" display="Garanzia Aggiuntiva SIR.tel (Novità)" xr:uid="{00000000-0004-0000-0000-000001000000}"/>
    <hyperlink ref="B201" location="'Assistenza-Corsi-Garanzia'!B43" display="Corsi di CERTIFICAZIONE" xr:uid="{00000000-0004-0000-0000-000002000000}"/>
    <hyperlink ref="B202" location="'Assistenza-Corsi-Garanzia'!A59" display="Garanzia" xr:uid="{00000000-0004-0000-0000-000003000000}"/>
    <hyperlink ref="B137:C137" location="'PC Server-Storage'!B23" display="PC Server - Client - Storage  (Novità)" xr:uid="{00000000-0004-0000-0000-000004000000}"/>
    <hyperlink ref="B108:C108" location="'Software OMNICAST'!B16" display="Software di visualizzazione e gestione video &quot;Omnicast 4.x - Standard&quot;" xr:uid="{00000000-0004-0000-0000-000005000000}"/>
    <hyperlink ref="B181" location="'Video IP L42'!A14" display="Sistema di trasmissione Ethernet MPEG4 H264 MJPEG" xr:uid="{00000000-0004-0000-0000-000006000000}"/>
    <hyperlink ref="B185" location="'Video IP L42'!A39" display="Sistema di trasmissione Ethernet MPEG4 H264" xr:uid="{00000000-0004-0000-0000-000007000000}"/>
    <hyperlink ref="B175:C175" location="'ROUTER GPRS-EDGE-3G'!B26" display="Router Mono/Multi SIM + WI-FI" xr:uid="{00000000-0004-0000-0000-000008000000}"/>
    <hyperlink ref="B181:C181" location="'Fibra Ottica'!B16" display="Apparati per Fibra Ottica Multimodale" xr:uid="{00000000-0004-0000-0000-000009000000}"/>
    <hyperlink ref="B167:C167" location="Wireless!B331" display="Cavi RF" xr:uid="{00000000-0004-0000-0000-00000A000000}"/>
    <hyperlink ref="B168:C168" location="Wireless!B342" display="Accoppiatori - Divisori - Protettori Fulmini" xr:uid="{00000000-0004-0000-0000-00000B000000}"/>
    <hyperlink ref="B185:C185" location="'Fibra Ottica'!B96" display="Apparati digitali per Fibra Ottica Multimodale" xr:uid="{00000000-0004-0000-0000-00000C000000}"/>
    <hyperlink ref="B28:C28" location="'Telec. IP Megapixel'!B73" display="BOX - Minidome IP-Megapixel CCD " xr:uid="{00000000-0004-0000-0000-00000D000000}"/>
    <hyperlink ref="B184" location="'NKF-Sicura'!A105" display="Fibra Ottica - 1/3 - Video" xr:uid="{00000000-0004-0000-0000-00000E000000}"/>
    <hyperlink ref="B182" location="'Video IP L42'!A14" display="Sistema di trasmissione Ethernet MPEG4 H264 MJPEG" xr:uid="{00000000-0004-0000-0000-00000F000000}"/>
    <hyperlink ref="B182:C182" location="'Fibra Ottica'!B49" display="Apparati per Fibra Ottica Monomodale" xr:uid="{00000000-0004-0000-0000-000010000000}"/>
    <hyperlink ref="B142:C142" location="'NVR e DVR'!B16" display="NVR ibrido con software &quot;Omnicast&quot; " xr:uid="{00000000-0004-0000-0000-000011000000}"/>
    <hyperlink ref="B68" location="'Video IP L42'!A14" display="Sistema di trasmissione Ethernet MPEG4 H264 MJPEG" xr:uid="{00000000-0004-0000-0000-000012000000}"/>
    <hyperlink ref="B147:C147" location="'DVR e Telec. Mezzi Mobili'!B15" display="Videoregistratori + Telecamere per Mezzi Mobili (Novità)" xr:uid="{00000000-0004-0000-0000-000013000000}"/>
    <hyperlink ref="B53:C53" location="'Encoder Decoder'!B16" display="Encoder - Decoder BOSCH" xr:uid="{00000000-0004-0000-0000-000014000000}"/>
    <hyperlink ref="B134:C134" location="'Video Analisi Gest.Traffico'!B120" display="Software di Analisi Video IVA" xr:uid="{00000000-0004-0000-0000-000015000000}"/>
    <hyperlink ref="B21:C21" location="'Telec. Analogiche'!B49" display="Telecamere Testa Rotante e Laser" xr:uid="{00000000-0004-0000-0000-000016000000}"/>
    <hyperlink ref="B186" location="'Video IP L42'!A39" display="Sistema di trasmissione Ethernet MPEG4 H264" xr:uid="{00000000-0004-0000-0000-000017000000}"/>
    <hyperlink ref="B186:C186" location="'Fibra Ottica'!B128" display="Apparati digitali per Fibra Ottica Monomodale" xr:uid="{00000000-0004-0000-0000-000018000000}"/>
    <hyperlink ref="B187" location="'Video IP L42'!A39" display="Sistema di trasmissione Ethernet MPEG4 H264" xr:uid="{00000000-0004-0000-0000-000019000000}"/>
    <hyperlink ref="B187:C187" location="'Fibra Ottica'!B170" display="Accessori Rack" xr:uid="{00000000-0004-0000-0000-00001A000000}"/>
    <hyperlink ref="B109:C109" location="'Software OMNICAST'!B24" display="Software di visualizzazione e gestione video &quot;Omnicast 4.x - Pro&quot;" xr:uid="{00000000-0004-0000-0000-00001B000000}"/>
    <hyperlink ref="B111:C111" location="'Software OMNICAST'!B126" display="Software di Mantenimento (SMA) e Upgrade &quot;Omnicast&quot;" xr:uid="{00000000-0004-0000-0000-00001C000000}"/>
    <hyperlink ref="B189:C189" location="'Moduli I-O'!B13" display="Moduli per comandi I/O (Novità)" xr:uid="{00000000-0004-0000-0000-00001D000000}"/>
    <hyperlink ref="B179:C179" location="'ROUTER GPRS-EDGE-3G'!B105" display="Antenne" xr:uid="{00000000-0004-0000-0000-00001E000000}"/>
    <hyperlink ref="B183" location="'Video IP L42'!A14" display="Sistema di trasmissione Ethernet MPEG4 H264 MJPEG" xr:uid="{00000000-0004-0000-0000-00001F000000}"/>
    <hyperlink ref="B183:C183" location="'Fibra Ottica'!B82" display="Contenitori Rak" xr:uid="{00000000-0004-0000-0000-000020000000}"/>
    <hyperlink ref="B184:C184" location="'Fibra Ottica'!B91" display="Apparati per Fibra Fibra Ottica - 1-3 - Video" xr:uid="{00000000-0004-0000-0000-000021000000}"/>
    <hyperlink ref="B192:C192" location="'Alimentatori-Solare'!B49" display="Centralina per Pannelli Solari PoE" xr:uid="{00000000-0004-0000-0000-000022000000}"/>
    <hyperlink ref="B191:C191" location="'Alimentatori-Solare'!B16" display="Alimentatori" xr:uid="{00000000-0004-0000-0000-000023000000}"/>
    <hyperlink ref="B68:C68" location="'Switch Mediaconv. FO'!B26" display="Mediaconverter Industriali RS 232/422/485 - Su Fibra Ottica" xr:uid="{00000000-0004-0000-0000-000024000000}"/>
    <hyperlink ref="B30:C30" location="'Ottiche Custodie'!B15" display="Ottiche a FOCALE FISSA con IRIDE AUTOMATICA DC " xr:uid="{00000000-0004-0000-0000-000025000000}"/>
    <hyperlink ref="B31:C31" location="'Ottiche Custodie'!B21" display="Ottiche VARIFOCALI con IRIDE MANUALE" xr:uid="{00000000-0004-0000-0000-000026000000}"/>
    <hyperlink ref="B32:C32" location="'Ottiche Custodie'!B25" display="Ottiche VARIFOCALI con IRIDE AUTOMATICA DC" xr:uid="{00000000-0004-0000-0000-000027000000}"/>
    <hyperlink ref="B33:C33" location="'Ottiche Custodie'!B32" display="Ottiche ZOOM MOTORIZZATI da 1/2”" xr:uid="{00000000-0004-0000-0000-000028000000}"/>
    <hyperlink ref="B34:C34" location="'Ottiche Custodie'!B37" display="Ottiche MEGAPIXEL VARIFOCALI con IRIDE MANUALE " xr:uid="{00000000-0004-0000-0000-000029000000}"/>
    <hyperlink ref="B166:C166" location="Wireless!B325" display="Software di monitoraggio reti Wireless" xr:uid="{00000000-0004-0000-0000-00002A000000}"/>
    <hyperlink ref="B177:C177" location="'ROUTER GPRS-EDGE-3G'!B79" display="Apparati Industriali per trasmissione Ethernet per rete GPRS/EDGE/UMTS/GSMR " xr:uid="{00000000-0004-0000-0000-00002B000000}"/>
    <hyperlink ref="B44:C44" location="'Ottiche Custodie'!B192" display="Accessori di staffaggio" xr:uid="{00000000-0004-0000-0000-00002C000000}"/>
    <hyperlink ref="B74" location="'Video IP L42'!A14" display="Sistema di trasmissione Ethernet MPEG4 H264 MJPEG" xr:uid="{00000000-0004-0000-0000-00002D000000}"/>
    <hyperlink ref="B74:C74" location="'Switch Mediaconv. FO'!B56" display="Switch Industriali RAME POE" xr:uid="{00000000-0004-0000-0000-00002E000000}"/>
    <hyperlink ref="B98" location="'Video IP L42'!A14" display="Sistema di trasmissione Ethernet MPEG4 H264 MJPEG" xr:uid="{00000000-0004-0000-0000-00002F000000}"/>
    <hyperlink ref="B98:C98" location="'Switch Mediaconv. FO'!B410" display="Managed Contenitori Rack 2 U per serie FST, GST" xr:uid="{00000000-0004-0000-0000-000030000000}"/>
    <hyperlink ref="B75" location="'Video IP L42'!A14" display="Sistema di trasmissione Ethernet MPEG4 H264 MJPEG" xr:uid="{00000000-0004-0000-0000-000031000000}"/>
    <hyperlink ref="B75:C75" location="'Switch Mediaconv. FO'!B71" display="Switch Industriali  RAME + FO" xr:uid="{00000000-0004-0000-0000-000032000000}"/>
    <hyperlink ref="B77" location="'Video IP L42'!A14" display="Sistema di trasmissione Ethernet MPEG4 H264 MJPEG" xr:uid="{00000000-0004-0000-0000-000033000000}"/>
    <hyperlink ref="B77:C77" location="'Switch Mediaconv. FO'!B108" display="Serie MiniGBIC Temperatura estesa" xr:uid="{00000000-0004-0000-0000-000034000000}"/>
    <hyperlink ref="B195:C195" location="'Alimentatori-Solare'!B69" display="Alimentazione da Illuminazione Pubblica " xr:uid="{00000000-0004-0000-0000-000035000000}"/>
    <hyperlink ref="B46:C46" location="'Ottiche Custodie'!B204" display="Accessori per custodie INOX" xr:uid="{00000000-0004-0000-0000-000036000000}"/>
    <hyperlink ref="B84" location="'Video IP L42'!A14" display="Sistema di trasmissione Ethernet MPEG4 H264 MJPEG" xr:uid="{00000000-0004-0000-0000-000037000000}"/>
    <hyperlink ref="B67" location="'Video IP L42'!A14" display="Sistema di trasmissione Ethernet MPEG4 H264 MJPEG" xr:uid="{00000000-0004-0000-0000-000038000000}"/>
    <hyperlink ref="B67:C67" location="'Switch Mediaconv. FO'!B16" display="Modem-Router  su Lan, Doppino Telefonico o Cavo coassiale RG59" xr:uid="{00000000-0004-0000-0000-000039000000}"/>
    <hyperlink ref="B78" location="'Video IP L42'!A14" display="Sistema di trasmissione Ethernet MPEG4 H264 MJPEG" xr:uid="{00000000-0004-0000-0000-00003A000000}"/>
    <hyperlink ref="B78:C78" location="'Switch Mediaconv. FO'!B129" display="Alimentatori Industriali DIN RAIL - PoE" xr:uid="{00000000-0004-0000-0000-00003B000000}"/>
    <hyperlink ref="B81" location="'Video IP L42'!A14" display="Sistema di trasmissione Ethernet MPEG4 H264 MJPEG" xr:uid="{00000000-0004-0000-0000-00003C000000}"/>
    <hyperlink ref="B81:C81" location="'Switch Mediaconv. FO'!B158" display="Switch Unmanaged/WebSmart RAME POE" xr:uid="{00000000-0004-0000-0000-00003D000000}"/>
    <hyperlink ref="B90" location="'Video IP L42'!A14" display="Sistema di trasmissione Ethernet MPEG4 H264 MJPEG" xr:uid="{00000000-0004-0000-0000-00003E000000}"/>
    <hyperlink ref="B90:C90" location="'Switch Mediaconv. FO'!B351" display="Standard Mediaconverter RS-232/422/485 Standalone" xr:uid="{00000000-0004-0000-0000-00003F000000}"/>
    <hyperlink ref="B83" location="'Video IP L42'!A14" display="Sistema di trasmissione Ethernet MPEG4 H264 MJPEG" xr:uid="{00000000-0004-0000-0000-000040000000}"/>
    <hyperlink ref="B83:C83" location="'Switch Mediaconv. FO'!B221" display="Switch Unmanaged/Web Smart RAME POE + F.O." xr:uid="{00000000-0004-0000-0000-000041000000}"/>
    <hyperlink ref="B92" location="'Video IP L42'!A14" display="Sistema di trasmissione Ethernet MPEG4 H264 MJPEG" xr:uid="{00000000-0004-0000-0000-000042000000}"/>
    <hyperlink ref="B92:C92" location="'Switch Mediaconv. FO'!B357" display="Mediaconverter Umnamaged LAN PoE Standalone" xr:uid="{00000000-0004-0000-0000-000043000000}"/>
    <hyperlink ref="B89" location="'Video IP L42'!A14" display="Sistema di trasmissione Ethernet MPEG4 H264 MJPEG" xr:uid="{00000000-0004-0000-0000-000044000000}"/>
    <hyperlink ref="B89:C89" location="'Switch Mediaconv. FO'!B347" display="TX/RX Video HDMI" xr:uid="{00000000-0004-0000-0000-000045000000}"/>
    <hyperlink ref="B94" location="'Video IP L42'!A14" display="Sistema di trasmissione Ethernet MPEG4 H264 MJPEG" xr:uid="{00000000-0004-0000-0000-000046000000}"/>
    <hyperlink ref="B94:C94" location="'Switch Mediaconv. FO'!B379" display="Mediaconverter Web Smart LAN Standalone/Rackable" xr:uid="{00000000-0004-0000-0000-000047000000}"/>
    <hyperlink ref="B95" location="'Video IP L42'!A14" display="Sistema di trasmissione Ethernet MPEG4 H264 MJPEG" xr:uid="{00000000-0004-0000-0000-000048000000}"/>
    <hyperlink ref="B95:C95" location="'Switch Mediaconv. FO'!B384" display="Contenitori Rack 2,4 U per serie VC-VF-FT-GT" xr:uid="{00000000-0004-0000-0000-000049000000}"/>
    <hyperlink ref="B71" location="'Video IP L42'!A14" display="Sistema di trasmissione Ethernet MPEG4 H264 MJPEG" xr:uid="{00000000-0004-0000-0000-00004A000000}"/>
    <hyperlink ref="B71:C71" location="'Switch Mediaconv. FO'!B40" display="Mediaconverter Industriali - Ethernet  POE - Su Fibra Ottica" xr:uid="{00000000-0004-0000-0000-00004B000000}"/>
    <hyperlink ref="B80" location="'Video IP L42'!A14" display="Sistema di trasmissione Ethernet MPEG4 H264 MJPEG" xr:uid="{00000000-0004-0000-0000-00004C000000}"/>
    <hyperlink ref="B80:C80" location="'Switch Mediaconv. FO'!B147" display="Switch Unmanaged RAME" xr:uid="{00000000-0004-0000-0000-00004D000000}"/>
    <hyperlink ref="B110:C110" location="'Software OMNICAST'!B52" display="Software di visualizzazione e gestione video &quot;Omnicast 4.x - Enterprise&quot;" xr:uid="{00000000-0004-0000-0000-00004E000000}"/>
    <hyperlink ref="B73" location="'Video IP L42'!A14" display="Sistema di trasmissione Ethernet MPEG4 H264 MJPEG" xr:uid="{00000000-0004-0000-0000-00004F000000}"/>
    <hyperlink ref="B73:C73" location="'Switch Mediaconv. FO'!B42" display="Switch Industriali RAME" xr:uid="{00000000-0004-0000-0000-000050000000}"/>
    <hyperlink ref="B91" location="'Video IP L42'!A14" display="Sistema di trasmissione Ethernet MPEG4 H264 MJPEG" xr:uid="{00000000-0004-0000-0000-000051000000}"/>
    <hyperlink ref="B91:C91" location="'Switch Mediaconv. FO'!B354" display="Mediaconverter LAN Standalone" xr:uid="{00000000-0004-0000-0000-000052000000}"/>
    <hyperlink ref="B123:C123" location="'Software GSC'!B230" display="Software Genetec GSC Mantenimento licenze" xr:uid="{00000000-0004-0000-0000-000053000000}"/>
    <hyperlink ref="B125:C125" location="'Software GSC'!B384" display="IP Controller e moduli I/O per Controllo Accessi &quot;HID&quot;" xr:uid="{00000000-0004-0000-0000-000054000000}"/>
    <hyperlink ref="B115:C115" location="'Software GSC'!B53" display="Software Genetec Security Center (GSC) 5.x " xr:uid="{00000000-0004-0000-0000-000055000000}"/>
    <hyperlink ref="B122:C122" location="'Software GSC'!B217" display="Software Genetec GSC Upgrade + SDK e Demo package" xr:uid="{00000000-0004-0000-0000-000056000000}"/>
    <hyperlink ref="B116:C116" location="'Software GSC'!B112" display="Software Genetec GSC Omnicast Standard " xr:uid="{00000000-0004-0000-0000-000057000000}"/>
    <hyperlink ref="B117:C117" location="'Software GSC'!B123" display="Software Genetec GSC Omnicast Professional" xr:uid="{00000000-0004-0000-0000-000058000000}"/>
    <hyperlink ref="B118:C118" location="'Software GSC'!B135" display="Software Genetec GSC Omnicast Enterprise" xr:uid="{00000000-0004-0000-0000-000059000000}"/>
    <hyperlink ref="B119:C119" location="'Software GSC'!B155" display="Software Genetec GSC Synergis Standard" xr:uid="{00000000-0004-0000-0000-00005A000000}"/>
    <hyperlink ref="B120:C120" location="'Software GSC'!B169" display="Software Genetec GSC Synergis Professional" xr:uid="{00000000-0004-0000-0000-00005B000000}"/>
    <hyperlink ref="B121:C121" location="'Software GSC'!B184" display="Software Genetec GSC Synergis Enterprise" xr:uid="{00000000-0004-0000-0000-00005C000000}"/>
    <hyperlink ref="B84:C84" location="'Switch Mediaconv. FO'!B232" display="Switch Managed RAME + POE + F.O." xr:uid="{00000000-0004-0000-0000-00005D000000}"/>
    <hyperlink ref="B76" location="'Video IP L42'!A14" display="Sistema di trasmissione Ethernet MPEG4 H264 MJPEG" xr:uid="{00000000-0004-0000-0000-00005E000000}"/>
    <hyperlink ref="B76:C76" location="'Switch Mediaconv. FO'!B92" display="Switch Industriali RAME + POE + F.O." xr:uid="{00000000-0004-0000-0000-00005F000000}"/>
    <hyperlink ref="B97" location="'Video IP L42'!A14" display="Sistema di trasmissione Ethernet MPEG4 H264 MJPEG" xr:uid="{00000000-0004-0000-0000-000060000000}"/>
    <hyperlink ref="B97:C97" location="'Switch Mediaconv. FO'!B391" display="Mediaconverter L2 Web Smart LANStandalone/Rackable" xr:uid="{00000000-0004-0000-0000-000061000000}"/>
    <hyperlink ref="B45:C45" location="'Ottiche Custodie'!B199" display="Custodie - Staffe INOX  serie CRI-CRL, Normali e PoE" xr:uid="{00000000-0004-0000-0000-000062000000}"/>
    <hyperlink ref="B178:C178" location="'ROUTER GPRS-EDGE-3G'!B99" display="Conversione Ethernet / Seriale " xr:uid="{00000000-0004-0000-0000-000063000000}"/>
    <hyperlink ref="B93" location="'Video IP L42'!A14" display="Sistema di trasmissione Ethernet MPEG4 H264 MJPEG" xr:uid="{00000000-0004-0000-0000-000064000000}"/>
    <hyperlink ref="B93:C93" location="'Switch Mediaconv. FO'!B361" display="Mediaconverter Unmanaged LAN Standalone/Rackable" xr:uid="{00000000-0004-0000-0000-000065000000}"/>
    <hyperlink ref="B39:C39" location="'Ottiche Custodie'!B108" display="OBIETTIVI ZOOM MOTORIZZATI da 1/2”" xr:uid="{00000000-0004-0000-0000-000066000000}"/>
    <hyperlink ref="B40:C40" location="'Ottiche Custodie'!B123" display="OBIETTIVI MEGAPIXEL AUTOIRIS" xr:uid="{00000000-0004-0000-0000-000067000000}"/>
    <hyperlink ref="B38:C38" location="'Ottiche Custodie'!B96" display="OBIETTIVI MEGAPIXEL Varifocal" xr:uid="{00000000-0004-0000-0000-000068000000}"/>
    <hyperlink ref="B35:C35" location="'Ottiche Custodie'!B45" display="OBIETTIVI A FOCALE FISSA" xr:uid="{00000000-0004-0000-0000-000069000000}"/>
    <hyperlink ref="B42:C42" location="'Ottiche Custodie'!B140" display="Custodie serie CRONO ARTIC Per temperature -55°+60° CPK ad apertura laterale" xr:uid="{00000000-0004-0000-0000-00006A000000}"/>
    <hyperlink ref="B143:C143" location="'NVR e DVR'!B43" display="NVR - DVR Bosch" xr:uid="{00000000-0004-0000-0000-00006B000000}"/>
    <hyperlink ref="B127:C127" location="'Software VARI'!B14" display="Software di statistiche e monitoraggio impianti &quot;SIR.tel.&quot; (Novità)" xr:uid="{00000000-0004-0000-0000-00006C000000}"/>
    <hyperlink ref="B103" location="'Video IP L42'!A14" display="Sistema di trasmissione Ethernet MPEG4 H264 MJPEG" xr:uid="{00000000-0004-0000-0000-00006D000000}"/>
    <hyperlink ref="B103:C103" location="'Switch Mediaconv. FO'!B428" display="Accessori / Scaricatori / Bretelle F.O." xr:uid="{00000000-0004-0000-0000-00006E000000}"/>
    <hyperlink ref="B82" location="'Video IP L42'!A14" display="Sistema di trasmissione Ethernet MPEG4 H264 MJPEG" xr:uid="{00000000-0004-0000-0000-00006F000000}"/>
    <hyperlink ref="B82:C82" location="'Switch Mediaconv. FO'!B170" display="Switch Managed RAME + F.O." xr:uid="{00000000-0004-0000-0000-000070000000}"/>
    <hyperlink ref="B106" location="'NKF-Sicura'!A302" display="Mediaconverter" xr:uid="{00000000-0004-0000-0000-000071000000}"/>
    <hyperlink ref="B79" location="Indice!A1" display="INDUSTRIALI" xr:uid="{00000000-0004-0000-0000-000072000000}"/>
    <hyperlink ref="B87" location="Indice!A1" display="INDUSTRIALI" xr:uid="{00000000-0004-0000-0000-000073000000}"/>
    <hyperlink ref="B102" location="Indice!A1" display="INDUSTRIALI" xr:uid="{00000000-0004-0000-0000-000074000000}"/>
    <hyperlink ref="B37:C37" location="'Ottiche Custodie'!B86" display="OBIETTIVI MEGAPIXEL Focale fissa" xr:uid="{00000000-0004-0000-0000-000075000000}"/>
    <hyperlink ref="B36:C36" location="'Ottiche Custodie'!B63" display="OBIETTIVI VARIFOCALI" xr:uid="{00000000-0004-0000-0000-000076000000}"/>
    <hyperlink ref="B170:C170" location="'Link OTTICI'!B14" display="Controllo apparati  (Novità)" xr:uid="{00000000-0004-0000-0000-000077000000}"/>
    <hyperlink ref="B198" location="'Assistenza-Corsi-Garanzia'!B24" display="Monitoraggio Impianti" xr:uid="{00000000-0004-0000-0000-000078000000}"/>
    <hyperlink ref="B200" location="'Assistenza-Corsi-Garanzia'!B39" display="Corsi di FORMAZIONE" xr:uid="{00000000-0004-0000-0000-000079000000}"/>
    <hyperlink ref="B133:C133" location="'Video Analisi Gest.Traffico'!B111" display="Riconoscimento Facciale" xr:uid="{00000000-0004-0000-0000-00007A000000}"/>
    <hyperlink ref="B43:C43" location="'Ottiche Custodie'!B168" display="Custodie - Staffe serie CRONO CLP IR apertura laterale, Normali e PoE " xr:uid="{00000000-0004-0000-0000-00007B000000}"/>
    <hyperlink ref="B106:C106" location="'Switch Mediaconv. FO'!B469" display="Switch Managed RAME + FO ComNet" xr:uid="{00000000-0004-0000-0000-00007C000000}"/>
    <hyperlink ref="B58:C58" location="'Illuminatori IR'!B19" display="Illuminatori IR Portata 20-30 mt " xr:uid="{00000000-0004-0000-0000-00007D000000}"/>
    <hyperlink ref="B59:C59" location="'Illuminatori IR'!B22" display="Illuminatori IR Portata 15/90 mt " xr:uid="{00000000-0004-0000-0000-00007E000000}"/>
    <hyperlink ref="B60:C60" location="'Illuminatori IR'!B29" display="Illuminatori IR Portata 20/130 mt" xr:uid="{00000000-0004-0000-0000-00007F000000}"/>
    <hyperlink ref="B61:C61" location="'Illuminatori IR'!B36" display="Illuminatori IR Portata  25/180 mt " xr:uid="{00000000-0004-0000-0000-000080000000}"/>
    <hyperlink ref="B62:C62" location="'Illuminatori IR'!B43" display="Illuminatori IR Portata 35/250 mt NEW" xr:uid="{00000000-0004-0000-0000-000081000000}"/>
    <hyperlink ref="B64:C64" location="'Illuminatori IR'!B65" display="Illuminatori IR Portata 20/30 mt" xr:uid="{00000000-0004-0000-0000-000082000000}"/>
    <hyperlink ref="B41:C41" location="'Ottiche Custodie'!B131" display="Custodie - Staffe serie CRONO CPK ad apertura laterale, Normali e PoE" xr:uid="{00000000-0004-0000-0000-000083000000}"/>
    <hyperlink ref="B139:C139" location="'PC Server-Storage'!B93" display="Monitor Professionali Samsung LED" xr:uid="{00000000-0004-0000-0000-000084000000}"/>
    <hyperlink ref="B136:C136" location="'PC Server-Storage'!B13" display="PC Server - Storage" xr:uid="{00000000-0004-0000-0000-000085000000}"/>
    <hyperlink ref="B151:C151" location="Wireless!B32" display="Apparati wireless AP/CPE Serie LT" xr:uid="{00000000-0004-0000-0000-000086000000}"/>
    <hyperlink ref="B152:C152" location="Wireless!B40" display="Apparati wireless AP/CPE Serie AF, 150Mbps" xr:uid="{00000000-0004-0000-0000-000087000000}"/>
    <hyperlink ref="B154:C154" location="Wireless!B54" display="Apparati wireless AP/CPE Serie AC, 866Mbps " xr:uid="{00000000-0004-0000-0000-000088000000}"/>
    <hyperlink ref="B88" location="'Video IP L42'!A14" display="Sistema di trasmissione Ethernet MPEG4 H264 MJPEG" xr:uid="{00000000-0004-0000-0000-000089000000}"/>
    <hyperlink ref="B88:C88" location="'Switch Mediaconv. FO'!B342" display="TX/RX Video + Dati Standalone/Rack" xr:uid="{00000000-0004-0000-0000-00008A000000}"/>
    <hyperlink ref="B155:C155" location="Wireless!B62" display="Accessori - Cavi - Antenne" xr:uid="{00000000-0004-0000-0000-00008B000000}"/>
    <hyperlink ref="B202:C202" location="'Assistenza-Corsi-Garanzia'!A61" display="Garanzia" xr:uid="{00000000-0004-0000-0000-00008C000000}"/>
    <hyperlink ref="B201:C201" location="'Assistenza-Corsi-Garanzia'!B46" display="Corsi di CERTIFICAZIONE Ufficiale Genetec" xr:uid="{00000000-0004-0000-0000-00008D000000}"/>
    <hyperlink ref="B200:C200" location="'Assistenza-Corsi-Garanzia'!B41" display="Corsi di FORMAZIONE" xr:uid="{00000000-0004-0000-0000-00008E000000}"/>
    <hyperlink ref="B199:C199" location="'Assistenza-Corsi-Garanzia'!B35" display="Garanzia Aggiuntiva SIR.tel " xr:uid="{00000000-0004-0000-0000-00008F000000}"/>
    <hyperlink ref="B198:C198" location="'Assistenza-Corsi-Garanzia'!B26" display="Monitoraggio Impianti" xr:uid="{00000000-0004-0000-0000-000090000000}"/>
    <hyperlink ref="B159:C159" location="Wireless!B163" display="InfiMan 2x2 SUBSCRIBER 8-50-300 Mbps" xr:uid="{00000000-0004-0000-0000-000091000000}"/>
    <hyperlink ref="B160:C160" location="Wireless!B181" display="InfiLink 2x2 PRO 6GHz Pt-Pt 300/500 Mbps 200/500 mW Gigabit" xr:uid="{00000000-0004-0000-0000-000092000000}"/>
    <hyperlink ref="B158:C158" location="Wireless!B152" display="InfiMan 2x2 Base Station Alta Capacità 300 Mbps GIGABIT" xr:uid="{00000000-0004-0000-0000-000093000000}"/>
    <hyperlink ref="B162:C162" location="Wireless!B194" display="Licenze di espansione Vecchi Apparati, Estensione di garanzia, Accessori" xr:uid="{00000000-0004-0000-0000-000094000000}"/>
    <hyperlink ref="B138:C138" location="'PC Server-Storage'!B85" display="Monitor Fujitsu" xr:uid="{00000000-0004-0000-0000-000095000000}"/>
    <hyperlink ref="B140:C140" location="'PC Server-Storage'!B101" display="Monitor Professionali Bosch " xr:uid="{00000000-0004-0000-0000-000096000000}"/>
    <hyperlink ref="B174:C174" location="'ROUTER GPRS-EDGE-3G'!B24" display="Router UMTS " xr:uid="{00000000-0004-0000-0000-000097000000}"/>
    <hyperlink ref="B27:C27" location="'Telec. IP Megapixel'!B49" display="Telecamere Termiche IP  Risoluzione 320x240 / 640x240 " xr:uid="{00000000-0004-0000-0000-000098000000}"/>
    <hyperlink ref="B26:C26" location="'Telec. IP Megapixel'!B30" display="Telecamere IP Misurazione Termica" xr:uid="{00000000-0004-0000-0000-000099000000}"/>
    <hyperlink ref="B55" location="'NKF-Sicura'!A45" display="Mini Dome PTZ Day/Night" xr:uid="{00000000-0004-0000-0000-00009A000000}"/>
    <hyperlink ref="B55:C55" location="'Encoder Decoder'!B22" display="Encoder - Decoder HIKVISION" xr:uid="{00000000-0004-0000-0000-00009B000000}"/>
    <hyperlink ref="B193:C193" location="'Alimentatori-Solare'!B51" display="Centralina per Alimentazione da Illuminazione Pubblica PoE" xr:uid="{00000000-0004-0000-0000-00009C000000}"/>
    <hyperlink ref="B194:C194" location="'Alimentatori-Solare'!B54" display="Sistemi Solare completi" xr:uid="{00000000-0004-0000-0000-00009D000000}"/>
    <hyperlink ref="B104" location="'NKF-Sicura'!A302" display="Mediaconverter" xr:uid="{00000000-0004-0000-0000-00009E000000}"/>
    <hyperlink ref="B104:C104" location="'Switch Mediaconv. FO'!B447" display="Switch Industriali Oring" xr:uid="{00000000-0004-0000-0000-00009F000000}"/>
    <hyperlink ref="B132:C132" location="'Video Analisi Gest.Traffico'!B91" display="Licenze Analisi Video e Gestione Traffico - MvActivityDetection" xr:uid="{00000000-0004-0000-0000-0000A0000000}"/>
    <hyperlink ref="B105" location="'NKF-Sicura'!A302" display="Mediaconverter" xr:uid="{00000000-0004-0000-0000-0000A1000000}"/>
    <hyperlink ref="B105:C105" location="'Switch Mediaconv. FO'!B454" display="Switch Industriali Antaira" xr:uid="{00000000-0004-0000-0000-0000A2000000}"/>
    <hyperlink ref="B128:C128" location="'Software VARI'!B29" display="Bosch Video Client (BVC)" xr:uid="{00000000-0004-0000-0000-0000A3000000}"/>
    <hyperlink ref="B153:C153" location="Wireless!B46" display="Apparati wireless AP/CPE Serie AF, 300Mbps " xr:uid="{00000000-0004-0000-0000-0000A4000000}"/>
    <hyperlink ref="B156:C156" location="Wireless!B116" display="InfiLink 2x2 PRO Pt-Pt Alta Capacità 300/500/1000 Mbps Gigabit" xr:uid="{00000000-0004-0000-0000-0000A5000000}"/>
    <hyperlink ref="B86" location="'Video IP L42'!A14" display="Sistema di trasmissione Ethernet MPEG4 H264 MJPEG" xr:uid="{00000000-0004-0000-0000-0000A6000000}"/>
    <hyperlink ref="B86:C86" location="'Switch Mediaconv. FO'!B302" display="Hub - Injector - Splitter - Extender PoE" xr:uid="{00000000-0004-0000-0000-0000A7000000}"/>
    <hyperlink ref="B164:C164" location="Wireless!B248" display="Link 60 - 70 - 80 GHz - 1,2 Gbps Full Duplex" xr:uid="{00000000-0004-0000-0000-0000A8000000}"/>
    <hyperlink ref="B163:C163" location="Wireless!B237" display="Link 24 GHz Banda Libera" xr:uid="{00000000-0004-0000-0000-0000A9000000}"/>
    <hyperlink ref="B157:C157" location="Wireless!B142" display="InfiMan 2x2  Base Station LITE  40/300 Mbps " xr:uid="{00000000-0004-0000-0000-0000AA000000}"/>
    <hyperlink ref="B165:C165" location="Wireless!B312" display="Sistema WI-FI" xr:uid="{00000000-0004-0000-0000-0000AB000000}"/>
    <hyperlink ref="B23:C23" location="'Telec. IP Megapixel'!B15" display="Telecamere IP Megapixel BOSCH" xr:uid="{00000000-0004-0000-0000-0000AC000000}"/>
    <hyperlink ref="B51:C51" location="'Lettura Targhe'!B28" display="Software di gestione targhe" xr:uid="{00000000-0004-0000-0000-0000AD000000}"/>
    <hyperlink ref="B172:C172" location="'ROUTER GPRS-EDGE-3G'!B17" display="Router WI-FI + UMTS" xr:uid="{00000000-0004-0000-0000-0000AE000000}"/>
    <hyperlink ref="B69" location="'Video IP L42'!A14" display="Sistema di trasmissione Ethernet MPEG4 H264 MJPEG" xr:uid="{00000000-0004-0000-0000-0000AF000000}"/>
    <hyperlink ref="B69:C69" location="'Switch Mediaconv. FO'!B29" display="Mediaconverter Industriali Ethernet - Su Fibra Ottica" xr:uid="{00000000-0004-0000-0000-0000B0000000}"/>
    <hyperlink ref="B70:C70" location="'Switch Mediaconv. FO'!B36" display="Mediaconverter Industriali LAN - Su cavo coassiale RG59" xr:uid="{00000000-0004-0000-0000-0000B1000000}"/>
    <hyperlink ref="B85" location="'Video IP L42'!A14" display="Sistema di trasmissione Ethernet MPEG4 H264 MJPEG" xr:uid="{00000000-0004-0000-0000-0000B2000000}"/>
    <hyperlink ref="B85:C85" location="'Switch Mediaconv. FO'!B270" display="Serie MiniGBIC Standard" xr:uid="{00000000-0004-0000-0000-0000B3000000}"/>
    <hyperlink ref="B14:C14" location="Wireless!B283" display="Link 24 GHz Banda Libera" xr:uid="{00000000-0004-0000-0000-0000B4000000}"/>
    <hyperlink ref="B15:C15" location="'ROUTER GPRS-EDGE-3G'!B23" display="Router WI-FI + UMTS" xr:uid="{00000000-0004-0000-0000-0000B5000000}"/>
    <hyperlink ref="B11:C11" location="'Telec. IP Megapixel'!B212" display="Panoramic IP 5000 - 6000" xr:uid="{00000000-0004-0000-0000-0000B6000000}"/>
    <hyperlink ref="B12:C12" location="'Telec. IP Megapixel'!B145" display="Flexidome IP6000 starlight" xr:uid="{00000000-0004-0000-0000-0000B7000000}"/>
    <hyperlink ref="B13:C13" location="'Illuminatori IR'!B15" display="Illuminatori IR Portata 15-320 mt" xr:uid="{00000000-0004-0000-0000-0000B8000000}"/>
    <hyperlink ref="B6:C6" location="'Lettura Targhe'!B16" display="Sistemi standalone per lettura targhe" xr:uid="{00000000-0004-0000-0000-0000B9000000}"/>
    <hyperlink ref="B101:C101" location="'Switch Mediaconv. FO'!B424" display="Videocitofoni VOIP" xr:uid="{00000000-0004-0000-0000-0000BA000000}"/>
    <hyperlink ref="B99:C99" location="'Switch Mediaconv. FO'!B419" display="Centralina per Pannelli Solari PoE " xr:uid="{00000000-0004-0000-0000-0000BB000000}"/>
    <hyperlink ref="B63:C63" location="'Illuminatori IR'!B51" display="Accessori per illuminatori" xr:uid="{00000000-0004-0000-0000-0000BC000000}"/>
    <hyperlink ref="B176:C176" location="'ROUTER GPRS-EDGE-3G'!B68" display="Bilanciatori di reti" xr:uid="{00000000-0004-0000-0000-0000BD000000}"/>
    <hyperlink ref="B100:C100" location="'Switch Mediaconv. FO'!B422" display="Onde Convogliate - Router Wi-Fi/VDSL2-ADSL2+" xr:uid="{00000000-0004-0000-0000-0000BE000000}"/>
    <hyperlink ref="B47:C47" location="'Ottiche Custodie'!B219" display="Custodie Antideflagranti ATEX" xr:uid="{00000000-0004-0000-0000-0000BF000000}"/>
    <hyperlink ref="B173:C173" location="'ROUTER GPRS-EDGE-3G'!B22" display="Router WI-FI 3G-4G" xr:uid="{00000000-0004-0000-0000-0000C0000000}"/>
    <hyperlink ref="B49:C49" location="'Lettura Targhe'!B16" display="Sistemi standalone per lettura targhe" xr:uid="{00000000-0004-0000-0000-0000C1000000}"/>
    <hyperlink ref="B145" location="'NKF-Sicura'!A45" display="Mini Dome PTZ Day/Night" xr:uid="{00000000-0004-0000-0000-0000C2000000}"/>
    <hyperlink ref="B145:C145" location="'NVR e DVR'!B53" display="NVR - DVR HikVision" xr:uid="{00000000-0004-0000-0000-0000C3000000}"/>
    <hyperlink ref="B144" location="'NKF-Sicura'!A45" display="Mini Dome PTZ Day/Night" xr:uid="{00000000-0004-0000-0000-0000C4000000}"/>
    <hyperlink ref="B144:C144" location="'NVR e DVR'!B48" display="NVR - DVR Samsung" xr:uid="{00000000-0004-0000-0000-0000C5000000}"/>
    <hyperlink ref="B50:C50" location="'Lettura Targhe'!B22" display="Lettura targhe per postazioni fisse" xr:uid="{00000000-0004-0000-0000-0000C6000000}"/>
    <hyperlink ref="B10:C10" location="'Telec. IP Megapixel'!B33" display="Telecamere BOX Dinion IP 6000 HD" xr:uid="{00000000-0004-0000-0000-0000C7000000}"/>
    <hyperlink ref="B9:C9" location="'Switch Mediaconv. FO'!B416" display="Videocitofoni IP" xr:uid="{00000000-0004-0000-0000-0000C8000000}"/>
    <hyperlink ref="B8:C8" location="'Lettura Targhe'!B161" display="Software di gestione targhe" xr:uid="{00000000-0004-0000-0000-0000C9000000}"/>
    <hyperlink ref="B7:C7" location="'Lettura Targhe'!B107" display="Lettura targhe per postazioni fisse" xr:uid="{00000000-0004-0000-0000-0000CA000000}"/>
    <hyperlink ref="B114:C114" location="'Software GSC'!B30" display="Software Genetec Security Center Cloud" xr:uid="{00000000-0004-0000-0000-0000CB000000}"/>
    <hyperlink ref="B113:C113" location="'Software GSC'!B15" display="Software Genetec Security Center Cloud" xr:uid="{00000000-0004-0000-0000-0000CC000000}"/>
    <hyperlink ref="B131:C131" location="'Video Analisi Gest.Traffico'!B17" display="Software di Video Analisi per Activity Detection, Gestione Traffico, Conteggio Persone" xr:uid="{00000000-0004-0000-0000-0000CD000000}"/>
    <hyperlink ref="B129:C129" location="'Software VARI'!B34" display="Software di visualizzazione e registrazione" xr:uid="{00000000-0004-0000-0000-0000CE000000}"/>
    <hyperlink ref="B20:C20" location="'Telec. Analogiche'!B33" display="Telecamere Termiche" xr:uid="{00000000-0004-0000-0000-0000CF000000}"/>
    <hyperlink ref="B17:C17" location="'Telec. Analogiche'!B17" display="Telecamere Analogiche BOSCH" xr:uid="{00000000-0004-0000-0000-0000D0000000}"/>
    <hyperlink ref="B19" location="'NKF-Sicura'!A45" display="Mini Dome PTZ Day/Night" xr:uid="{00000000-0004-0000-0000-0000D1000000}"/>
    <hyperlink ref="B19:C19" location="'Telec. Analogiche'!B27" display="Telecamere Analogiche HIKVISION" xr:uid="{00000000-0004-0000-0000-0000D2000000}"/>
    <hyperlink ref="B18" location="'NKF-Sicura'!A45" display="Mini Dome PTZ Day/Night" xr:uid="{00000000-0004-0000-0000-0000D3000000}"/>
    <hyperlink ref="B18:C18" location="'Telec. Analogiche'!B22" display="Telecamere Analogiche SAMSUNG" xr:uid="{00000000-0004-0000-0000-0000D4000000}"/>
    <hyperlink ref="B25" location="'NKF-Sicura'!A45" display="Mini Dome PTZ Day/Night" xr:uid="{00000000-0004-0000-0000-0000D5000000}"/>
    <hyperlink ref="B25:C25" location="'Telec. IP Megapixel'!B24" display="Telecamere IP HIKVISION" xr:uid="{00000000-0004-0000-0000-0000D6000000}"/>
    <hyperlink ref="B24" location="'NKF-Sicura'!A45" display="Mini Dome PTZ Day/Night" xr:uid="{00000000-0004-0000-0000-0000D7000000}"/>
    <hyperlink ref="B24:C24" location="'Telec. IP Megapixel'!B19" display="Telecamere IP SAMSUNG" xr:uid="{00000000-0004-0000-0000-0000D8000000}"/>
    <hyperlink ref="B54" location="'NKF-Sicura'!A45" display="Mini Dome PTZ Day/Night" xr:uid="{00000000-0004-0000-0000-0000D9000000}"/>
    <hyperlink ref="B54:C54" location="'Encoder Decoder'!B19" display="Encoder - Decoder SAMSUNG" xr:uid="{00000000-0004-0000-0000-0000DA000000}"/>
    <hyperlink ref="B57:C57" location="'Illuminatori IR'!B15" display="Illuminatori IR BOSCH" xr:uid="{00000000-0004-0000-0000-0000DB000000}"/>
    <hyperlink ref="B149:C149" location="Wireless!B15" display="RADWIN 2000 Point-to-Point Solutions" xr:uid="{00000000-0004-0000-0000-0000DC000000}"/>
    <hyperlink ref="B150:C150" location="Wireless!B24" display="Accessori - Antenne" xr:uid="{00000000-0004-0000-0000-0000DD000000}"/>
    <hyperlink ref="B161:C161" location="Wireless!B191" display="Switch protocollo MINT" xr:uid="{00000000-0004-0000-0000-0000DE000000}"/>
  </hyperlinks>
  <pageMargins left="0.7" right="0.7" top="0.75" bottom="0.75" header="0.3" footer="0.3"/>
  <pageSetup paperSize="9" scale="83"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theme="3" tint="0.59999389629810485"/>
    <pageSetUpPr fitToPage="1"/>
  </sheetPr>
  <dimension ref="A1:W56"/>
  <sheetViews>
    <sheetView zoomScale="70" zoomScaleNormal="70" zoomScaleSheetLayoutView="70" workbookViewId="0">
      <pane ySplit="2" topLeftCell="A3" activePane="bottomLeft" state="frozen"/>
      <selection activeCell="U84" sqref="U84"/>
      <selection pane="bottomLeft" activeCell="D1" sqref="D1:D1048576"/>
    </sheetView>
  </sheetViews>
  <sheetFormatPr defaultRowHeight="12.5"/>
  <cols>
    <col min="1" max="1" width="5.1796875" customWidth="1"/>
    <col min="2" max="2" width="20.81640625" customWidth="1"/>
    <col min="3" max="3" width="69.54296875" customWidth="1"/>
    <col min="4" max="4" width="17.81640625" style="147" customWidth="1"/>
    <col min="5" max="6" width="7.81640625" customWidth="1"/>
    <col min="7" max="7" width="15.81640625" customWidth="1"/>
    <col min="8" max="8" width="13.1796875" style="36" customWidth="1"/>
    <col min="9" max="9" width="13.1796875" style="176" customWidth="1"/>
    <col min="10" max="11" width="13.1796875" style="36" customWidth="1"/>
    <col min="12" max="12" width="9.81640625" style="36" customWidth="1"/>
    <col min="13" max="21" width="9.1796875" style="36"/>
  </cols>
  <sheetData>
    <row r="1" spans="1:21" ht="42" customHeight="1">
      <c r="A1" s="35"/>
      <c r="B1" s="35"/>
      <c r="C1" s="33"/>
      <c r="D1" s="45"/>
      <c r="E1" s="60" t="s">
        <v>42</v>
      </c>
      <c r="F1" s="61" t="s">
        <v>43</v>
      </c>
      <c r="G1" s="35"/>
      <c r="I1" s="174" t="s">
        <v>13</v>
      </c>
    </row>
    <row r="2" spans="1:21" ht="32.25" customHeight="1">
      <c r="A2" s="34"/>
      <c r="B2" s="34"/>
      <c r="C2" s="42" t="s">
        <v>18</v>
      </c>
      <c r="D2" s="59" t="s">
        <v>35</v>
      </c>
      <c r="E2" s="57">
        <v>0</v>
      </c>
      <c r="F2" s="58">
        <v>0</v>
      </c>
      <c r="G2" s="35"/>
      <c r="I2" s="175">
        <v>1</v>
      </c>
      <c r="J2" s="419" t="s">
        <v>92</v>
      </c>
      <c r="K2" s="420"/>
      <c r="L2" s="420"/>
    </row>
    <row r="3" spans="1:21" ht="110.25" customHeight="1">
      <c r="B3" s="2"/>
      <c r="C3" s="3" t="s">
        <v>10</v>
      </c>
      <c r="D3" s="6"/>
      <c r="E3" s="6"/>
      <c r="F3" s="6"/>
      <c r="G3" s="4"/>
      <c r="H3" s="81"/>
      <c r="I3" s="81"/>
      <c r="J3" s="82"/>
      <c r="K3" s="82"/>
      <c r="L3" s="82"/>
    </row>
    <row r="4" spans="1:21" ht="13.5">
      <c r="B4" s="7"/>
      <c r="C4" s="8" t="s">
        <v>8</v>
      </c>
      <c r="D4" s="10"/>
      <c r="E4" s="10"/>
      <c r="F4" s="10"/>
      <c r="G4" s="9"/>
      <c r="H4" s="83"/>
      <c r="I4" s="190"/>
      <c r="J4" s="170" t="s">
        <v>315</v>
      </c>
      <c r="K4" s="84"/>
      <c r="L4" s="84"/>
    </row>
    <row r="5" spans="1:21" ht="13.5">
      <c r="B5" s="11"/>
      <c r="C5" s="12" t="s">
        <v>9</v>
      </c>
      <c r="D5" s="5"/>
      <c r="E5" s="5"/>
      <c r="F5" s="5"/>
      <c r="G5" s="13"/>
      <c r="H5" s="81"/>
      <c r="I5" s="81"/>
      <c r="J5" s="81"/>
      <c r="K5" s="81"/>
      <c r="L5" s="81"/>
    </row>
    <row r="6" spans="1:21" ht="15">
      <c r="B6" s="11"/>
      <c r="C6" s="14"/>
      <c r="D6" s="46"/>
      <c r="E6" s="30"/>
      <c r="F6" s="30"/>
      <c r="G6" s="15"/>
      <c r="H6" s="85"/>
      <c r="I6" s="85"/>
      <c r="J6" s="86"/>
      <c r="K6" s="86"/>
      <c r="L6" s="86"/>
    </row>
    <row r="7" spans="1:21" s="1" customFormat="1" ht="23">
      <c r="B7" s="16"/>
      <c r="C7" s="17" t="s">
        <v>302</v>
      </c>
      <c r="D7" s="49"/>
      <c r="E7" s="31"/>
      <c r="F7" s="31"/>
      <c r="G7" s="18"/>
      <c r="H7" s="102" t="s">
        <v>155</v>
      </c>
      <c r="I7" s="87"/>
      <c r="J7" s="89"/>
      <c r="K7" s="89"/>
      <c r="L7" s="89"/>
      <c r="M7" s="88"/>
      <c r="N7" s="88"/>
      <c r="O7" s="88"/>
      <c r="P7" s="88"/>
      <c r="Q7" s="88"/>
      <c r="R7" s="88"/>
      <c r="S7" s="88"/>
      <c r="T7" s="88"/>
      <c r="U7" s="88"/>
    </row>
    <row r="8" spans="1:21" s="1" customFormat="1" ht="20">
      <c r="B8" s="16"/>
      <c r="C8" s="65" t="s">
        <v>37</v>
      </c>
      <c r="D8" s="49"/>
      <c r="E8" s="31"/>
      <c r="F8" s="31"/>
      <c r="G8" s="18"/>
      <c r="H8" s="90"/>
      <c r="I8" s="90"/>
      <c r="J8" s="91"/>
      <c r="K8" s="91"/>
      <c r="L8" s="91"/>
      <c r="M8" s="88"/>
      <c r="N8" s="88"/>
      <c r="O8" s="88"/>
      <c r="P8" s="88"/>
      <c r="Q8" s="88"/>
      <c r="R8" s="88"/>
      <c r="S8" s="88"/>
      <c r="T8" s="88"/>
      <c r="U8" s="88"/>
    </row>
    <row r="9" spans="1:21" s="1" customFormat="1" ht="13.5">
      <c r="B9" s="16"/>
      <c r="C9" s="19" t="s">
        <v>310</v>
      </c>
      <c r="D9" s="49"/>
      <c r="E9" s="31"/>
      <c r="F9" s="31"/>
      <c r="G9" s="18"/>
      <c r="H9" s="92"/>
      <c r="I9" s="92"/>
      <c r="J9" s="93"/>
      <c r="K9" s="93"/>
      <c r="L9" s="93"/>
      <c r="M9" s="88"/>
      <c r="N9" s="88"/>
      <c r="O9" s="88"/>
      <c r="P9" s="88"/>
      <c r="Q9" s="88"/>
      <c r="R9" s="88"/>
      <c r="S9" s="88"/>
      <c r="T9" s="88"/>
      <c r="U9" s="88"/>
    </row>
    <row r="10" spans="1:21" s="1" customFormat="1" ht="13.5">
      <c r="B10" s="16"/>
      <c r="C10" s="19" t="s">
        <v>0</v>
      </c>
      <c r="D10" s="49"/>
      <c r="E10" s="31"/>
      <c r="F10" s="31"/>
      <c r="G10" s="18"/>
      <c r="H10" s="92"/>
      <c r="I10" s="92"/>
      <c r="J10" s="93"/>
      <c r="K10" s="93"/>
      <c r="L10" s="93"/>
      <c r="M10" s="88"/>
      <c r="N10" s="88"/>
      <c r="O10" s="88"/>
      <c r="P10" s="88"/>
      <c r="Q10" s="88"/>
      <c r="R10" s="88"/>
      <c r="S10" s="88"/>
      <c r="T10" s="88"/>
      <c r="U10" s="88"/>
    </row>
    <row r="11" spans="1:21" s="1" customFormat="1" ht="20.149999999999999" customHeight="1">
      <c r="B11" s="16"/>
      <c r="C11" s="19"/>
      <c r="D11" s="49"/>
      <c r="E11" s="31"/>
      <c r="F11" s="31"/>
      <c r="G11" s="18"/>
      <c r="H11" s="92"/>
      <c r="I11" s="92"/>
      <c r="J11" s="93"/>
      <c r="K11" s="88"/>
      <c r="L11" s="93"/>
      <c r="M11" s="88"/>
      <c r="N11" s="88"/>
      <c r="O11" s="88"/>
      <c r="P11" s="88"/>
      <c r="Q11" s="88"/>
      <c r="R11" s="88"/>
      <c r="S11" s="88"/>
      <c r="T11" s="88"/>
      <c r="U11" s="88"/>
    </row>
    <row r="12" spans="1:21" ht="20.149999999999999" customHeight="1">
      <c r="B12" s="11"/>
      <c r="C12" s="20"/>
      <c r="D12" s="46"/>
      <c r="E12" s="30"/>
      <c r="F12" s="30"/>
      <c r="G12" s="15"/>
      <c r="H12" s="109"/>
      <c r="I12" s="421" t="s">
        <v>16</v>
      </c>
      <c r="J12" s="422"/>
      <c r="K12" s="422"/>
      <c r="L12" s="422"/>
    </row>
    <row r="13" spans="1:21" ht="12.75" customHeight="1">
      <c r="A13" s="152"/>
      <c r="B13" s="153"/>
      <c r="C13" s="50"/>
      <c r="D13" s="28"/>
      <c r="E13" s="27"/>
      <c r="F13" s="27"/>
      <c r="G13" s="29"/>
      <c r="H13" s="94"/>
      <c r="I13" s="94"/>
      <c r="J13" s="94"/>
      <c r="K13" s="120"/>
      <c r="L13" s="121"/>
    </row>
    <row r="14" spans="1:21" ht="39" customHeight="1">
      <c r="A14" s="429" t="s">
        <v>38</v>
      </c>
      <c r="B14" s="430"/>
      <c r="C14" s="430"/>
      <c r="D14" s="46"/>
      <c r="E14" s="30"/>
      <c r="F14" s="30"/>
      <c r="G14" s="15"/>
      <c r="H14" s="109"/>
      <c r="I14" s="431" t="s">
        <v>60</v>
      </c>
      <c r="J14" s="110"/>
      <c r="K14" s="110"/>
      <c r="L14" s="104"/>
    </row>
    <row r="15" spans="1:21" ht="15.75" customHeight="1">
      <c r="A15" s="39"/>
      <c r="B15" s="36"/>
      <c r="C15" s="36"/>
      <c r="D15" s="46"/>
      <c r="E15" s="30"/>
      <c r="F15" s="30"/>
      <c r="G15" s="15"/>
      <c r="H15" s="109"/>
      <c r="I15" s="432"/>
      <c r="J15" s="110"/>
      <c r="K15" s="110"/>
      <c r="L15" s="104"/>
    </row>
    <row r="16" spans="1:21" ht="46.5" customHeight="1">
      <c r="A16" s="74"/>
      <c r="B16" s="72" t="s">
        <v>1</v>
      </c>
      <c r="C16" s="73" t="s">
        <v>2</v>
      </c>
      <c r="D16" s="22" t="s">
        <v>7</v>
      </c>
      <c r="E16" s="43" t="s">
        <v>12</v>
      </c>
      <c r="F16" s="44" t="s">
        <v>29</v>
      </c>
      <c r="G16" s="21" t="s">
        <v>11</v>
      </c>
      <c r="H16" s="97" t="s">
        <v>17</v>
      </c>
      <c r="I16" s="100" t="s">
        <v>282</v>
      </c>
      <c r="J16" s="101" t="s">
        <v>3</v>
      </c>
      <c r="K16" s="105" t="s">
        <v>5</v>
      </c>
      <c r="L16" s="106" t="s">
        <v>6</v>
      </c>
    </row>
    <row r="17" spans="1:21" ht="20.149999999999999" customHeight="1">
      <c r="A17" s="74"/>
      <c r="B17" s="415" t="s">
        <v>37</v>
      </c>
      <c r="C17" s="416"/>
      <c r="D17" s="150"/>
      <c r="E17" s="52"/>
      <c r="F17" s="23"/>
      <c r="G17" s="23"/>
      <c r="H17" s="107"/>
      <c r="I17" s="192" t="s">
        <v>283</v>
      </c>
      <c r="J17" s="128" t="s">
        <v>180</v>
      </c>
      <c r="K17" s="117"/>
      <c r="L17" s="131"/>
    </row>
    <row r="18" spans="1:21" ht="33" customHeight="1">
      <c r="A18" s="195"/>
      <c r="B18" s="68"/>
      <c r="C18" s="188" t="s">
        <v>287</v>
      </c>
      <c r="D18" s="26"/>
      <c r="E18" s="32"/>
      <c r="F18" s="32"/>
      <c r="G18" s="41"/>
      <c r="H18" s="96"/>
      <c r="I18" s="98"/>
      <c r="J18" s="114"/>
      <c r="K18" s="115"/>
      <c r="L18" s="95"/>
    </row>
    <row r="19" spans="1:21" ht="35.25" customHeight="1">
      <c r="A19" s="429" t="s">
        <v>313</v>
      </c>
      <c r="B19" s="429"/>
      <c r="C19" s="429"/>
      <c r="D19" s="46"/>
      <c r="E19" s="30"/>
      <c r="F19" s="30"/>
      <c r="G19" s="15"/>
      <c r="H19" s="109"/>
      <c r="I19" s="122"/>
      <c r="J19" s="110"/>
      <c r="K19" s="110"/>
      <c r="L19" s="104"/>
    </row>
    <row r="20" spans="1:21" ht="13.5">
      <c r="A20" s="36"/>
      <c r="B20" s="103"/>
      <c r="C20" s="37"/>
      <c r="D20" s="46"/>
      <c r="E20" s="30"/>
      <c r="F20" s="30"/>
      <c r="G20" s="15"/>
      <c r="H20" s="109"/>
      <c r="I20" s="122"/>
      <c r="J20" s="110"/>
      <c r="K20" s="110"/>
      <c r="L20" s="104"/>
    </row>
    <row r="21" spans="1:21" ht="46.5" customHeight="1">
      <c r="A21" s="74"/>
      <c r="B21" s="72" t="s">
        <v>1</v>
      </c>
      <c r="C21" s="73" t="s">
        <v>2</v>
      </c>
      <c r="D21" s="22" t="s">
        <v>7</v>
      </c>
      <c r="E21" s="22"/>
      <c r="F21" s="22"/>
      <c r="G21" s="21" t="s">
        <v>11</v>
      </c>
      <c r="H21" s="97" t="s">
        <v>17</v>
      </c>
      <c r="I21" s="97" t="s">
        <v>24</v>
      </c>
      <c r="J21" s="101" t="s">
        <v>3</v>
      </c>
      <c r="K21" s="105" t="s">
        <v>5</v>
      </c>
      <c r="L21" s="106" t="s">
        <v>25</v>
      </c>
    </row>
    <row r="22" spans="1:21" ht="20.149999999999999" customHeight="1">
      <c r="A22" s="74"/>
      <c r="B22" s="417" t="s">
        <v>37</v>
      </c>
      <c r="C22" s="417"/>
      <c r="D22" s="146"/>
      <c r="E22" s="51"/>
      <c r="F22" s="23"/>
      <c r="G22" s="23"/>
      <c r="H22" s="116"/>
      <c r="I22" s="116"/>
      <c r="J22" s="117"/>
      <c r="K22" s="117"/>
      <c r="L22" s="131"/>
    </row>
    <row r="23" spans="1:21" ht="33" customHeight="1">
      <c r="A23" s="196"/>
      <c r="B23" s="68"/>
      <c r="C23" s="199" t="s">
        <v>304</v>
      </c>
      <c r="D23" s="26"/>
      <c r="E23" s="32"/>
      <c r="F23" s="32"/>
      <c r="G23" s="41"/>
      <c r="H23" s="96"/>
      <c r="I23" s="98"/>
      <c r="J23" s="114"/>
      <c r="K23" s="115"/>
      <c r="L23" s="95"/>
    </row>
    <row r="24" spans="1:21" ht="35.25" customHeight="1">
      <c r="A24" s="429" t="s">
        <v>139</v>
      </c>
      <c r="B24" s="430"/>
      <c r="C24" s="430"/>
      <c r="D24" s="46"/>
      <c r="E24" s="30"/>
      <c r="F24" s="30"/>
      <c r="G24" s="15"/>
      <c r="H24" s="109"/>
      <c r="I24" s="122"/>
      <c r="J24" s="110"/>
      <c r="K24" s="110"/>
      <c r="L24" s="104"/>
    </row>
    <row r="25" spans="1:21" ht="13.5">
      <c r="A25" s="36"/>
      <c r="B25" s="103"/>
      <c r="C25" s="37"/>
      <c r="D25" s="46"/>
      <c r="E25" s="30"/>
      <c r="F25" s="30"/>
      <c r="G25" s="15"/>
      <c r="H25" s="109"/>
      <c r="I25" s="122"/>
      <c r="J25" s="110"/>
      <c r="K25" s="110"/>
      <c r="L25" s="104"/>
    </row>
    <row r="26" spans="1:21" ht="46.5" customHeight="1">
      <c r="A26" s="78"/>
      <c r="B26" s="72" t="s">
        <v>1</v>
      </c>
      <c r="C26" s="73" t="s">
        <v>2</v>
      </c>
      <c r="D26" s="22" t="s">
        <v>7</v>
      </c>
      <c r="E26" s="43" t="s">
        <v>12</v>
      </c>
      <c r="F26" s="44" t="s">
        <v>29</v>
      </c>
      <c r="G26" s="21" t="s">
        <v>11</v>
      </c>
      <c r="H26" s="97" t="s">
        <v>17</v>
      </c>
      <c r="I26" s="97" t="s">
        <v>24</v>
      </c>
      <c r="J26" s="101" t="s">
        <v>3</v>
      </c>
      <c r="K26" s="105" t="s">
        <v>5</v>
      </c>
      <c r="L26" s="106" t="s">
        <v>25</v>
      </c>
    </row>
    <row r="27" spans="1:21" ht="20.149999999999999" customHeight="1">
      <c r="A27" s="74"/>
      <c r="B27" s="417" t="s">
        <v>37</v>
      </c>
      <c r="C27" s="417"/>
      <c r="D27" s="146"/>
      <c r="E27" s="51"/>
      <c r="F27" s="23"/>
      <c r="G27" s="23"/>
      <c r="H27" s="111"/>
      <c r="I27" s="100" t="s">
        <v>131</v>
      </c>
      <c r="J27" s="112"/>
      <c r="K27" s="112"/>
      <c r="L27" s="113"/>
    </row>
    <row r="28" spans="1:21" s="70" customFormat="1" ht="33" customHeight="1">
      <c r="A28" s="201"/>
      <c r="B28" s="68"/>
      <c r="C28" s="199" t="s">
        <v>308</v>
      </c>
      <c r="D28" s="202"/>
      <c r="E28" s="203"/>
      <c r="F28" s="203"/>
      <c r="G28" s="204"/>
      <c r="H28" s="205"/>
      <c r="I28" s="206"/>
      <c r="J28" s="207"/>
      <c r="K28" s="208"/>
      <c r="L28" s="168"/>
      <c r="M28" s="200"/>
      <c r="N28" s="200"/>
      <c r="O28" s="200"/>
      <c r="P28" s="200"/>
      <c r="Q28" s="200"/>
      <c r="R28" s="200"/>
      <c r="S28" s="200"/>
      <c r="T28" s="200"/>
      <c r="U28" s="200"/>
    </row>
    <row r="29" spans="1:21" s="70" customFormat="1" ht="33" customHeight="1">
      <c r="A29" s="201"/>
      <c r="B29" s="68"/>
      <c r="C29" s="199" t="s">
        <v>309</v>
      </c>
      <c r="D29" s="202"/>
      <c r="E29" s="203"/>
      <c r="F29" s="203"/>
      <c r="G29" s="204"/>
      <c r="H29" s="205"/>
      <c r="I29" s="206"/>
      <c r="J29" s="207"/>
      <c r="K29" s="208"/>
      <c r="L29" s="168"/>
      <c r="M29" s="200"/>
      <c r="N29" s="200"/>
      <c r="O29" s="200"/>
      <c r="P29" s="200"/>
      <c r="Q29" s="200"/>
      <c r="R29" s="200"/>
      <c r="S29" s="200"/>
      <c r="T29" s="200"/>
      <c r="U29" s="200"/>
    </row>
    <row r="30" spans="1:21" ht="56.25" customHeight="1">
      <c r="A30" s="413" t="s">
        <v>312</v>
      </c>
      <c r="B30" s="414"/>
      <c r="C30" s="414"/>
      <c r="D30" s="414"/>
      <c r="E30" s="30"/>
      <c r="F30" s="30"/>
      <c r="G30" s="15"/>
      <c r="H30" s="109"/>
      <c r="I30" s="423" t="s">
        <v>60</v>
      </c>
      <c r="J30" s="110"/>
      <c r="K30" s="110"/>
      <c r="L30" s="104"/>
    </row>
    <row r="31" spans="1:21" ht="13.5">
      <c r="B31" s="53"/>
      <c r="C31" s="50"/>
      <c r="D31" s="28"/>
      <c r="E31" s="28"/>
      <c r="F31" s="28"/>
      <c r="G31" s="28"/>
      <c r="H31" s="94"/>
      <c r="I31" s="424"/>
      <c r="J31" s="79"/>
      <c r="K31" s="79"/>
      <c r="L31" s="129"/>
    </row>
    <row r="32" spans="1:21" ht="46.5" customHeight="1">
      <c r="A32" s="74"/>
      <c r="B32" s="72" t="s">
        <v>1</v>
      </c>
      <c r="C32" s="73" t="s">
        <v>2</v>
      </c>
      <c r="D32" s="22" t="s">
        <v>7</v>
      </c>
      <c r="E32" s="43" t="s">
        <v>12</v>
      </c>
      <c r="F32" s="44" t="s">
        <v>29</v>
      </c>
      <c r="G32" s="21" t="s">
        <v>11</v>
      </c>
      <c r="H32" s="127" t="s">
        <v>89</v>
      </c>
      <c r="I32" s="97" t="s">
        <v>21</v>
      </c>
      <c r="J32" s="76" t="s">
        <v>3</v>
      </c>
      <c r="K32" s="76" t="s">
        <v>5</v>
      </c>
      <c r="L32" s="95"/>
    </row>
    <row r="33" spans="1:23" ht="20.149999999999999" customHeight="1">
      <c r="A33" s="36"/>
      <c r="B33" s="425" t="s">
        <v>289</v>
      </c>
      <c r="C33" s="426"/>
      <c r="D33" s="146"/>
      <c r="E33" s="23"/>
      <c r="F33" s="23"/>
      <c r="G33" s="23"/>
      <c r="I33" s="123"/>
      <c r="J33" s="76"/>
      <c r="K33" s="76"/>
      <c r="L33" s="95"/>
      <c r="M33" s="157" t="s">
        <v>181</v>
      </c>
      <c r="N33" s="141"/>
      <c r="O33" s="141"/>
      <c r="P33" s="141"/>
    </row>
    <row r="34" spans="1:23" ht="165" customHeight="1">
      <c r="A34" s="78" t="s">
        <v>33</v>
      </c>
      <c r="B34" s="75" t="s">
        <v>237</v>
      </c>
      <c r="C34" s="77" t="s">
        <v>262</v>
      </c>
      <c r="D34" s="26"/>
      <c r="E34" s="32"/>
      <c r="F34" s="32"/>
      <c r="G34" s="41"/>
      <c r="H34" s="80"/>
      <c r="I34" s="80"/>
      <c r="J34" s="80"/>
      <c r="K34" s="126"/>
      <c r="L34" s="95"/>
      <c r="M34" s="433" t="s">
        <v>274</v>
      </c>
      <c r="N34" s="405"/>
      <c r="O34" s="405"/>
      <c r="V34" s="36"/>
      <c r="W34" s="36"/>
    </row>
    <row r="35" spans="1:23" ht="20.149999999999999" customHeight="1">
      <c r="A35" s="78"/>
      <c r="B35" s="75" t="s">
        <v>236</v>
      </c>
      <c r="C35" s="76" t="s">
        <v>254</v>
      </c>
      <c r="D35" s="26">
        <f t="shared" ref="D35:D45" si="0">CEILING(K35,1)</f>
        <v>17366</v>
      </c>
      <c r="E35" s="32">
        <f t="shared" ref="E35:F45" si="1">E$2</f>
        <v>0</v>
      </c>
      <c r="F35" s="32">
        <f t="shared" si="1"/>
        <v>0</v>
      </c>
      <c r="G35" s="41">
        <f t="shared" ref="G35:G45" si="2">D35*((100-E35)/100)*((100-F35)/100)</f>
        <v>17366</v>
      </c>
      <c r="H35" s="96">
        <v>10</v>
      </c>
      <c r="I35" s="99">
        <v>4123</v>
      </c>
      <c r="J35" s="99">
        <f t="shared" ref="J35:J45" si="3">I35+H35</f>
        <v>4133</v>
      </c>
      <c r="K35" s="108">
        <f t="shared" ref="K35:K45" si="4">J35/0.7/0.34</f>
        <v>17365.546218487394</v>
      </c>
      <c r="L35" s="95">
        <f t="shared" ref="L35:L45" si="5">(J35/G35-1)*100</f>
        <v>-76.200621904871596</v>
      </c>
      <c r="M35" s="433" t="s">
        <v>274</v>
      </c>
      <c r="N35" s="405"/>
      <c r="O35" s="405"/>
      <c r="V35" s="36"/>
      <c r="W35" s="36"/>
    </row>
    <row r="36" spans="1:23" ht="20.149999999999999" customHeight="1">
      <c r="A36" s="78"/>
      <c r="B36" s="75" t="s">
        <v>238</v>
      </c>
      <c r="C36" s="76" t="s">
        <v>255</v>
      </c>
      <c r="D36" s="26">
        <f t="shared" si="0"/>
        <v>15265</v>
      </c>
      <c r="E36" s="32">
        <f t="shared" si="1"/>
        <v>0</v>
      </c>
      <c r="F36" s="32">
        <f t="shared" si="1"/>
        <v>0</v>
      </c>
      <c r="G36" s="41">
        <f t="shared" si="2"/>
        <v>15265</v>
      </c>
      <c r="H36" s="96">
        <v>10</v>
      </c>
      <c r="I36" s="99">
        <v>3623</v>
      </c>
      <c r="J36" s="99">
        <f t="shared" si="3"/>
        <v>3633</v>
      </c>
      <c r="K36" s="108">
        <f t="shared" si="4"/>
        <v>15264.705882352941</v>
      </c>
      <c r="L36" s="95">
        <f t="shared" si="5"/>
        <v>-76.200458565345571</v>
      </c>
      <c r="M36" s="433" t="s">
        <v>274</v>
      </c>
      <c r="N36" s="405"/>
      <c r="O36" s="405"/>
      <c r="V36" s="36"/>
      <c r="W36" s="36"/>
    </row>
    <row r="37" spans="1:23" ht="20.149999999999999" customHeight="1">
      <c r="A37" s="78"/>
      <c r="B37" s="75" t="s">
        <v>239</v>
      </c>
      <c r="C37" s="76" t="s">
        <v>253</v>
      </c>
      <c r="D37" s="26">
        <f t="shared" si="0"/>
        <v>15034</v>
      </c>
      <c r="E37" s="32">
        <f t="shared" si="1"/>
        <v>0</v>
      </c>
      <c r="F37" s="32">
        <f t="shared" si="1"/>
        <v>0</v>
      </c>
      <c r="G37" s="41">
        <f t="shared" si="2"/>
        <v>15034</v>
      </c>
      <c r="H37" s="96">
        <v>10</v>
      </c>
      <c r="I37" s="99">
        <v>3568</v>
      </c>
      <c r="J37" s="99">
        <f t="shared" si="3"/>
        <v>3578</v>
      </c>
      <c r="K37" s="108">
        <f t="shared" si="4"/>
        <v>15033.613445378151</v>
      </c>
      <c r="L37" s="95">
        <f t="shared" si="5"/>
        <v>-76.200611946255165</v>
      </c>
      <c r="M37" s="433" t="s">
        <v>274</v>
      </c>
      <c r="N37" s="405"/>
      <c r="O37" s="405"/>
      <c r="V37" s="36"/>
      <c r="W37" s="36"/>
    </row>
    <row r="38" spans="1:23" ht="20.149999999999999" customHeight="1">
      <c r="A38" s="78"/>
      <c r="B38" s="75" t="s">
        <v>240</v>
      </c>
      <c r="C38" s="76" t="s">
        <v>252</v>
      </c>
      <c r="D38" s="26">
        <f t="shared" si="0"/>
        <v>15265</v>
      </c>
      <c r="E38" s="32">
        <f t="shared" si="1"/>
        <v>0</v>
      </c>
      <c r="F38" s="32">
        <f t="shared" si="1"/>
        <v>0</v>
      </c>
      <c r="G38" s="41">
        <f t="shared" si="2"/>
        <v>15265</v>
      </c>
      <c r="H38" s="96">
        <v>10</v>
      </c>
      <c r="I38" s="99">
        <v>3623</v>
      </c>
      <c r="J38" s="99">
        <f t="shared" si="3"/>
        <v>3633</v>
      </c>
      <c r="K38" s="108">
        <f t="shared" si="4"/>
        <v>15264.705882352941</v>
      </c>
      <c r="L38" s="95">
        <f t="shared" si="5"/>
        <v>-76.200458565345571</v>
      </c>
      <c r="M38" s="433" t="s">
        <v>274</v>
      </c>
      <c r="N38" s="405"/>
      <c r="O38" s="405"/>
      <c r="V38" s="36"/>
      <c r="W38" s="36"/>
    </row>
    <row r="39" spans="1:23" ht="20.149999999999999" customHeight="1">
      <c r="A39" s="78"/>
      <c r="B39" s="75" t="s">
        <v>256</v>
      </c>
      <c r="C39" s="76" t="s">
        <v>251</v>
      </c>
      <c r="D39" s="26">
        <f t="shared" si="0"/>
        <v>15790</v>
      </c>
      <c r="E39" s="32">
        <f t="shared" si="1"/>
        <v>0</v>
      </c>
      <c r="F39" s="32">
        <f t="shared" si="1"/>
        <v>0</v>
      </c>
      <c r="G39" s="41">
        <f t="shared" si="2"/>
        <v>15790</v>
      </c>
      <c r="H39" s="96">
        <v>10</v>
      </c>
      <c r="I39" s="99">
        <v>3748</v>
      </c>
      <c r="J39" s="99">
        <f t="shared" si="3"/>
        <v>3758</v>
      </c>
      <c r="K39" s="108">
        <f t="shared" si="4"/>
        <v>15789.915966386556</v>
      </c>
      <c r="L39" s="95">
        <f t="shared" si="5"/>
        <v>-76.200126662444575</v>
      </c>
      <c r="M39" s="433" t="s">
        <v>274</v>
      </c>
      <c r="N39" s="405"/>
      <c r="O39" s="405"/>
      <c r="V39" s="36"/>
      <c r="W39" s="36"/>
    </row>
    <row r="40" spans="1:23" ht="20.149999999999999" customHeight="1">
      <c r="A40" s="78"/>
      <c r="B40" s="75" t="s">
        <v>241</v>
      </c>
      <c r="C40" s="76" t="s">
        <v>250</v>
      </c>
      <c r="D40" s="26">
        <f t="shared" si="0"/>
        <v>14916</v>
      </c>
      <c r="E40" s="32">
        <f t="shared" si="1"/>
        <v>0</v>
      </c>
      <c r="F40" s="32">
        <f t="shared" si="1"/>
        <v>0</v>
      </c>
      <c r="G40" s="41">
        <f t="shared" si="2"/>
        <v>14916</v>
      </c>
      <c r="H40" s="96">
        <v>10</v>
      </c>
      <c r="I40" s="99">
        <v>3540</v>
      </c>
      <c r="J40" s="99">
        <f t="shared" si="3"/>
        <v>3550</v>
      </c>
      <c r="K40" s="108">
        <f t="shared" si="4"/>
        <v>14915.966386554621</v>
      </c>
      <c r="L40" s="95">
        <f t="shared" si="5"/>
        <v>-76.200053633681947</v>
      </c>
      <c r="M40" s="433" t="s">
        <v>274</v>
      </c>
      <c r="N40" s="405"/>
      <c r="O40" s="405"/>
      <c r="V40" s="36"/>
      <c r="W40" s="36"/>
    </row>
    <row r="41" spans="1:23" ht="20.149999999999999" customHeight="1">
      <c r="A41" s="78"/>
      <c r="B41" s="75" t="s">
        <v>242</v>
      </c>
      <c r="C41" s="76" t="s">
        <v>248</v>
      </c>
      <c r="D41" s="26">
        <f t="shared" si="0"/>
        <v>14975</v>
      </c>
      <c r="E41" s="32">
        <f t="shared" si="1"/>
        <v>0</v>
      </c>
      <c r="F41" s="32">
        <f t="shared" si="1"/>
        <v>0</v>
      </c>
      <c r="G41" s="41">
        <f t="shared" si="2"/>
        <v>14975</v>
      </c>
      <c r="H41" s="96">
        <v>10</v>
      </c>
      <c r="I41" s="99">
        <v>3554</v>
      </c>
      <c r="J41" s="99">
        <f t="shared" si="3"/>
        <v>3564</v>
      </c>
      <c r="K41" s="108">
        <f t="shared" si="4"/>
        <v>14974.789915966387</v>
      </c>
      <c r="L41" s="95">
        <f t="shared" si="5"/>
        <v>-76.200333889816363</v>
      </c>
      <c r="M41" s="433" t="s">
        <v>274</v>
      </c>
      <c r="N41" s="405"/>
      <c r="O41" s="405"/>
      <c r="V41" s="36"/>
      <c r="W41" s="36"/>
    </row>
    <row r="42" spans="1:23" ht="20.149999999999999" customHeight="1">
      <c r="A42" s="78"/>
      <c r="B42" s="75" t="s">
        <v>257</v>
      </c>
      <c r="C42" s="76" t="s">
        <v>249</v>
      </c>
      <c r="D42" s="26">
        <f t="shared" si="0"/>
        <v>15265</v>
      </c>
      <c r="E42" s="32">
        <f t="shared" si="1"/>
        <v>0</v>
      </c>
      <c r="F42" s="32">
        <f t="shared" si="1"/>
        <v>0</v>
      </c>
      <c r="G42" s="41">
        <f t="shared" si="2"/>
        <v>15265</v>
      </c>
      <c r="H42" s="96">
        <v>10</v>
      </c>
      <c r="I42" s="99">
        <v>3623</v>
      </c>
      <c r="J42" s="99">
        <f t="shared" si="3"/>
        <v>3633</v>
      </c>
      <c r="K42" s="108">
        <f t="shared" si="4"/>
        <v>15264.705882352941</v>
      </c>
      <c r="L42" s="95">
        <f t="shared" si="5"/>
        <v>-76.200458565345571</v>
      </c>
      <c r="M42" s="433" t="s">
        <v>274</v>
      </c>
      <c r="N42" s="405"/>
      <c r="O42" s="405"/>
      <c r="V42" s="36"/>
      <c r="W42" s="36"/>
    </row>
    <row r="43" spans="1:23" ht="20.149999999999999" customHeight="1">
      <c r="A43" s="78"/>
      <c r="B43" s="75" t="s">
        <v>243</v>
      </c>
      <c r="C43" s="76" t="s">
        <v>247</v>
      </c>
      <c r="D43" s="26">
        <f t="shared" si="0"/>
        <v>16080</v>
      </c>
      <c r="E43" s="32">
        <f t="shared" si="1"/>
        <v>0</v>
      </c>
      <c r="F43" s="32">
        <f t="shared" si="1"/>
        <v>0</v>
      </c>
      <c r="G43" s="41">
        <f t="shared" si="2"/>
        <v>16080</v>
      </c>
      <c r="H43" s="96">
        <v>10</v>
      </c>
      <c r="I43" s="99">
        <v>3817</v>
      </c>
      <c r="J43" s="99">
        <f t="shared" si="3"/>
        <v>3827</v>
      </c>
      <c r="K43" s="108">
        <f t="shared" si="4"/>
        <v>16079.83193277311</v>
      </c>
      <c r="L43" s="95">
        <f t="shared" si="5"/>
        <v>-76.200248756218897</v>
      </c>
      <c r="M43" s="433" t="s">
        <v>274</v>
      </c>
      <c r="N43" s="405"/>
      <c r="O43" s="405"/>
      <c r="V43" s="36"/>
      <c r="W43" s="36"/>
    </row>
    <row r="44" spans="1:23" ht="20.149999999999999" customHeight="1">
      <c r="A44" s="78"/>
      <c r="B44" s="75" t="s">
        <v>258</v>
      </c>
      <c r="C44" s="76" t="s">
        <v>246</v>
      </c>
      <c r="D44" s="26">
        <f t="shared" si="0"/>
        <v>16492</v>
      </c>
      <c r="E44" s="32">
        <f t="shared" si="1"/>
        <v>0</v>
      </c>
      <c r="F44" s="32">
        <f t="shared" si="1"/>
        <v>0</v>
      </c>
      <c r="G44" s="41">
        <f t="shared" si="2"/>
        <v>16492</v>
      </c>
      <c r="H44" s="96">
        <v>10</v>
      </c>
      <c r="I44" s="99">
        <v>3915</v>
      </c>
      <c r="J44" s="99">
        <f t="shared" si="3"/>
        <v>3925</v>
      </c>
      <c r="K44" s="108">
        <f t="shared" si="4"/>
        <v>16491.596638655465</v>
      </c>
      <c r="L44" s="95">
        <f t="shared" si="5"/>
        <v>-76.200582100412319</v>
      </c>
      <c r="M44" s="433" t="s">
        <v>274</v>
      </c>
      <c r="N44" s="405"/>
      <c r="O44" s="405"/>
      <c r="V44" s="36"/>
      <c r="W44" s="36"/>
    </row>
    <row r="45" spans="1:23" ht="20.149999999999999" customHeight="1">
      <c r="A45" s="78"/>
      <c r="B45" s="75" t="s">
        <v>244</v>
      </c>
      <c r="C45" s="76" t="s">
        <v>245</v>
      </c>
      <c r="D45" s="26">
        <f t="shared" si="0"/>
        <v>19988</v>
      </c>
      <c r="E45" s="32">
        <f t="shared" si="1"/>
        <v>0</v>
      </c>
      <c r="F45" s="32">
        <f t="shared" si="1"/>
        <v>0</v>
      </c>
      <c r="G45" s="41">
        <f t="shared" si="2"/>
        <v>19988</v>
      </c>
      <c r="H45" s="96">
        <v>10</v>
      </c>
      <c r="I45" s="99">
        <v>4747</v>
      </c>
      <c r="J45" s="99">
        <f t="shared" si="3"/>
        <v>4757</v>
      </c>
      <c r="K45" s="108">
        <f t="shared" si="4"/>
        <v>19987.394957983193</v>
      </c>
      <c r="L45" s="95">
        <f t="shared" si="5"/>
        <v>-76.200720432259359</v>
      </c>
      <c r="M45" s="433" t="s">
        <v>274</v>
      </c>
      <c r="N45" s="405"/>
      <c r="O45" s="405"/>
      <c r="V45" s="36"/>
      <c r="W45" s="36"/>
    </row>
    <row r="46" spans="1:23" ht="72" customHeight="1">
      <c r="A46" s="412" t="s">
        <v>311</v>
      </c>
      <c r="B46" s="412"/>
      <c r="C46" s="412"/>
      <c r="D46" s="412"/>
      <c r="E46" s="30"/>
      <c r="F46" s="30"/>
      <c r="G46" s="15"/>
      <c r="H46" s="109"/>
      <c r="I46" s="122"/>
      <c r="J46" s="110"/>
      <c r="K46" s="110"/>
      <c r="L46" s="104"/>
    </row>
    <row r="47" spans="1:23" ht="13.5">
      <c r="A47" s="36"/>
      <c r="B47" s="103"/>
      <c r="C47" s="37"/>
      <c r="D47" s="46"/>
      <c r="E47" s="30"/>
      <c r="F47" s="30"/>
      <c r="G47" s="15"/>
      <c r="H47" s="109"/>
      <c r="I47" s="122"/>
      <c r="J47" s="110"/>
      <c r="K47" s="110"/>
      <c r="L47" s="104"/>
    </row>
    <row r="48" spans="1:23" ht="46.5" customHeight="1">
      <c r="A48" s="74"/>
      <c r="B48" s="72" t="s">
        <v>1</v>
      </c>
      <c r="C48" s="73" t="s">
        <v>2</v>
      </c>
      <c r="D48" s="22" t="s">
        <v>7</v>
      </c>
      <c r="E48" s="22"/>
      <c r="F48" s="22"/>
      <c r="G48" s="21" t="s">
        <v>11</v>
      </c>
      <c r="H48" s="97" t="s">
        <v>17</v>
      </c>
      <c r="I48" s="133" t="s">
        <v>74</v>
      </c>
      <c r="J48" s="101" t="s">
        <v>3</v>
      </c>
      <c r="K48" s="105" t="s">
        <v>5</v>
      </c>
      <c r="L48" s="106" t="s">
        <v>25</v>
      </c>
    </row>
    <row r="49" spans="1:16" ht="20.149999999999999" customHeight="1">
      <c r="A49" s="74"/>
      <c r="B49" s="417" t="s">
        <v>83</v>
      </c>
      <c r="C49" s="418"/>
      <c r="D49" s="146"/>
      <c r="E49" s="51"/>
      <c r="F49" s="23"/>
      <c r="G49" s="23"/>
      <c r="H49" s="116"/>
      <c r="I49" s="116"/>
      <c r="J49" s="117" t="s">
        <v>85</v>
      </c>
      <c r="K49" s="117"/>
      <c r="L49" s="131"/>
      <c r="M49" s="141" t="s">
        <v>181</v>
      </c>
      <c r="N49" s="141"/>
      <c r="O49" s="141"/>
      <c r="P49" s="141"/>
    </row>
    <row r="50" spans="1:16" ht="92.25" customHeight="1">
      <c r="A50" s="78" t="s">
        <v>33</v>
      </c>
      <c r="B50" s="75" t="s">
        <v>84</v>
      </c>
      <c r="C50" s="77" t="s">
        <v>182</v>
      </c>
      <c r="D50" s="26">
        <f>CEILING(K50,1)</f>
        <v>12133</v>
      </c>
      <c r="E50" s="24">
        <f>E$2</f>
        <v>0</v>
      </c>
      <c r="F50" s="24">
        <f>F$2</f>
        <v>0</v>
      </c>
      <c r="G50" s="25">
        <f>D50*((100-E50)/100)*((100-F50)/100)</f>
        <v>12133</v>
      </c>
      <c r="H50" s="96">
        <v>50</v>
      </c>
      <c r="I50" s="125">
        <v>2270</v>
      </c>
      <c r="J50" s="99">
        <f>(I50/0.8)+H50</f>
        <v>2887.5</v>
      </c>
      <c r="K50" s="135">
        <f>J50/0.7/0.34</f>
        <v>12132.35294117647</v>
      </c>
      <c r="L50" s="95">
        <f>(J50/G50-1)*100</f>
        <v>-76.201269265639169</v>
      </c>
    </row>
    <row r="51" spans="1:16" ht="20.149999999999999" customHeight="1">
      <c r="A51" s="74"/>
      <c r="B51" s="417" t="s">
        <v>81</v>
      </c>
      <c r="C51" s="418"/>
      <c r="D51" s="146"/>
      <c r="E51" s="51"/>
      <c r="F51" s="23"/>
      <c r="G51" s="23"/>
      <c r="H51" s="427" t="s">
        <v>179</v>
      </c>
      <c r="I51" s="428"/>
      <c r="J51" s="117" t="s">
        <v>86</v>
      </c>
      <c r="K51" s="117"/>
      <c r="L51" s="131"/>
    </row>
    <row r="52" spans="1:16" ht="81" customHeight="1">
      <c r="A52" s="78" t="s">
        <v>33</v>
      </c>
      <c r="B52" s="75" t="s">
        <v>79</v>
      </c>
      <c r="C52" s="77" t="s">
        <v>80</v>
      </c>
      <c r="D52" s="26">
        <f>CEILING(K52,1)</f>
        <v>18572</v>
      </c>
      <c r="E52" s="24">
        <f>E$2</f>
        <v>0</v>
      </c>
      <c r="F52" s="24">
        <f>F$2</f>
        <v>0</v>
      </c>
      <c r="G52" s="25">
        <f>D52*((100-E52)/100)*((100-F52)/100)</f>
        <v>18572</v>
      </c>
      <c r="H52" s="99">
        <v>500</v>
      </c>
      <c r="I52" s="99">
        <v>4700</v>
      </c>
      <c r="J52" s="134">
        <f>I52+H52</f>
        <v>5200</v>
      </c>
      <c r="K52" s="135">
        <f>J52/0.7/0.4</f>
        <v>18571.428571428572</v>
      </c>
      <c r="L52" s="95">
        <f>(J52/G52-1)*100</f>
        <v>-72.000861511953488</v>
      </c>
      <c r="M52" s="136"/>
    </row>
    <row r="53" spans="1:16" ht="33.75" customHeight="1">
      <c r="A53" s="78"/>
      <c r="B53" s="75" t="s">
        <v>129</v>
      </c>
      <c r="C53" s="76" t="s">
        <v>130</v>
      </c>
      <c r="D53" s="26">
        <f>CEILING(K53,1)</f>
        <v>20715</v>
      </c>
      <c r="E53" s="24">
        <f>E$2</f>
        <v>0</v>
      </c>
      <c r="F53" s="24">
        <f>F$2</f>
        <v>0</v>
      </c>
      <c r="G53" s="25">
        <f>D53*((100-E53)/100)*((100-F53)/100)</f>
        <v>20715</v>
      </c>
      <c r="H53" s="99">
        <v>500</v>
      </c>
      <c r="I53" s="99">
        <v>5300</v>
      </c>
      <c r="J53" s="134">
        <f>I53+H53</f>
        <v>5800</v>
      </c>
      <c r="K53" s="135">
        <f>J53/0.7/0.4</f>
        <v>20714.285714285714</v>
      </c>
      <c r="L53" s="95">
        <f>(J53/G53-1)*100</f>
        <v>-72.000965483948832</v>
      </c>
    </row>
    <row r="54" spans="1:16" ht="20.149999999999999" customHeight="1">
      <c r="A54" s="36"/>
      <c r="B54" s="415" t="s">
        <v>150</v>
      </c>
      <c r="C54" s="416"/>
      <c r="D54" s="146"/>
      <c r="E54" s="23"/>
      <c r="F54" s="23"/>
      <c r="G54" s="23"/>
      <c r="H54" s="137"/>
      <c r="I54" s="138" t="s">
        <v>151</v>
      </c>
      <c r="J54" s="139"/>
      <c r="K54" s="139"/>
      <c r="L54" s="139"/>
    </row>
    <row r="55" spans="1:16" ht="155.15" customHeight="1">
      <c r="A55" s="78" t="s">
        <v>33</v>
      </c>
      <c r="B55" s="142" t="s">
        <v>149</v>
      </c>
      <c r="C55" s="77" t="s">
        <v>153</v>
      </c>
      <c r="D55" s="26">
        <f>CEILING(K55,1)</f>
        <v>6628</v>
      </c>
      <c r="E55" s="24">
        <f>E$2</f>
        <v>0</v>
      </c>
      <c r="F55" s="24">
        <f>F$2</f>
        <v>0</v>
      </c>
      <c r="G55" s="41">
        <f>D55*((100-E55)/100)*((100-F55)/100)</f>
        <v>6628</v>
      </c>
      <c r="H55" s="140">
        <v>365.2</v>
      </c>
      <c r="I55" s="130">
        <v>1167</v>
      </c>
      <c r="J55" s="118">
        <f>(I55/I$2*1.05)+H55</f>
        <v>1590.5500000000002</v>
      </c>
      <c r="K55" s="119">
        <f>J55/0.6/0.4</f>
        <v>6627.291666666667</v>
      </c>
      <c r="L55" s="95">
        <f>(J55/G55-1)*100</f>
        <v>-76.002564876282435</v>
      </c>
      <c r="M55" s="132" t="s">
        <v>152</v>
      </c>
      <c r="P55" s="165"/>
    </row>
    <row r="56" spans="1:16">
      <c r="A56" s="36"/>
      <c r="B56" s="36"/>
      <c r="C56" s="36"/>
      <c r="D56" s="151"/>
      <c r="E56" s="11"/>
      <c r="F56" s="11"/>
      <c r="G56" s="11"/>
    </row>
  </sheetData>
  <sheetProtection sheet="1" objects="1" scenarios="1"/>
  <mergeCells count="29">
    <mergeCell ref="M38:O38"/>
    <mergeCell ref="M44:O44"/>
    <mergeCell ref="M45:O45"/>
    <mergeCell ref="M39:O39"/>
    <mergeCell ref="M40:O40"/>
    <mergeCell ref="M41:O41"/>
    <mergeCell ref="M42:O42"/>
    <mergeCell ref="M43:O43"/>
    <mergeCell ref="B22:C22"/>
    <mergeCell ref="M35:O35"/>
    <mergeCell ref="M34:O34"/>
    <mergeCell ref="M36:O36"/>
    <mergeCell ref="M37:O37"/>
    <mergeCell ref="A46:D46"/>
    <mergeCell ref="A30:D30"/>
    <mergeCell ref="B54:C54"/>
    <mergeCell ref="B49:C49"/>
    <mergeCell ref="J2:L2"/>
    <mergeCell ref="I12:L12"/>
    <mergeCell ref="I30:I31"/>
    <mergeCell ref="B33:C33"/>
    <mergeCell ref="H51:I51"/>
    <mergeCell ref="B51:C51"/>
    <mergeCell ref="A24:C24"/>
    <mergeCell ref="B27:C27"/>
    <mergeCell ref="A14:C14"/>
    <mergeCell ref="I14:I15"/>
    <mergeCell ref="B17:C17"/>
    <mergeCell ref="A19:C19"/>
  </mergeCells>
  <conditionalFormatting sqref="E2">
    <cfRule type="cellIs" priority="8" stopIfTrue="1" operator="equal">
      <formula>#REF!</formula>
    </cfRule>
    <cfRule type="cellIs" priority="606" stopIfTrue="1" operator="equal">
      <formula>$K$94</formula>
    </cfRule>
    <cfRule type="cellIs" priority="607" stopIfTrue="1" operator="equal">
      <formula>$H$139</formula>
    </cfRule>
    <cfRule type="cellIs" priority="608" stopIfTrue="1" operator="equal">
      <formula>$K$222</formula>
    </cfRule>
    <cfRule type="cellIs" priority="715" stopIfTrue="1" operator="equal">
      <formula>#REF!</formula>
    </cfRule>
  </conditionalFormatting>
  <hyperlinks>
    <hyperlink ref="C2" location="Indice!A1" display="Torna all' indice" xr:uid="{00000000-0004-0000-0100-000000000000}"/>
    <hyperlink ref="A50" r:id="rId1" xr:uid="{00000000-0004-0000-0100-000001000000}"/>
    <hyperlink ref="A52" r:id="rId2" xr:uid="{00000000-0004-0000-0100-000002000000}"/>
    <hyperlink ref="A55" r:id="rId3" xr:uid="{00000000-0004-0000-0100-000003000000}"/>
    <hyperlink ref="A34" r:id="rId4" xr:uid="{00000000-0004-0000-0100-000004000000}"/>
    <hyperlink ref="C18" r:id="rId5" xr:uid="{00000000-0004-0000-0100-000005000000}"/>
    <hyperlink ref="C23" r:id="rId6" xr:uid="{00000000-0004-0000-0100-000006000000}"/>
    <hyperlink ref="C28" r:id="rId7" xr:uid="{00000000-0004-0000-0100-000007000000}"/>
    <hyperlink ref="C29" r:id="rId8" xr:uid="{00000000-0004-0000-0100-000008000000}"/>
  </hyperlinks>
  <pageMargins left="0.7" right="0.7" top="0.75" bottom="0.75" header="0.3" footer="0.3"/>
  <pageSetup paperSize="9" scale="61" fitToHeight="0"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0">
    <tabColor theme="4" tint="-0.249977111117893"/>
    <pageSetUpPr fitToPage="1"/>
  </sheetPr>
  <dimension ref="A1:F932"/>
  <sheetViews>
    <sheetView showGridLines="0" tabSelected="1" zoomScale="70" zoomScaleNormal="70" zoomScaleSheetLayoutView="150" workbookViewId="0">
      <selection activeCell="H11" sqref="H11"/>
    </sheetView>
  </sheetViews>
  <sheetFormatPr defaultRowHeight="14"/>
  <cols>
    <col min="1" max="1" width="22.81640625" customWidth="1"/>
    <col min="2" max="2" width="4.54296875" customWidth="1"/>
    <col min="3" max="3" width="22.81640625" customWidth="1"/>
    <col min="4" max="4" width="86.54296875" customWidth="1"/>
    <col min="5" max="5" width="16.1796875" style="267" customWidth="1"/>
  </cols>
  <sheetData>
    <row r="1" spans="1:6" ht="45" customHeight="1">
      <c r="A1" s="2"/>
      <c r="B1" s="2"/>
      <c r="C1" s="2"/>
      <c r="D1" s="3"/>
      <c r="E1" s="292"/>
    </row>
    <row r="2" spans="1:6" ht="33" customHeight="1">
      <c r="A2" s="11"/>
      <c r="B2" s="11"/>
      <c r="C2" s="11"/>
      <c r="D2" s="14"/>
      <c r="E2" s="293"/>
    </row>
    <row r="3" spans="1:6" s="1" customFormat="1" ht="23">
      <c r="A3" s="16"/>
      <c r="B3" s="16"/>
      <c r="C3" s="16"/>
      <c r="D3" s="17"/>
      <c r="E3" s="267"/>
    </row>
    <row r="4" spans="1:6" s="1" customFormat="1" ht="17.25" customHeight="1">
      <c r="A4" s="16"/>
      <c r="B4" s="16"/>
      <c r="C4" s="16"/>
      <c r="D4" s="65"/>
      <c r="E4" s="293"/>
    </row>
    <row r="5" spans="1:6" s="1" customFormat="1" ht="103" customHeight="1">
      <c r="A5" s="16"/>
      <c r="B5" s="16"/>
      <c r="C5" s="16"/>
      <c r="E5" s="294"/>
    </row>
    <row r="6" spans="1:6" ht="31.5" customHeight="1">
      <c r="A6" s="269"/>
      <c r="B6" s="362"/>
      <c r="C6" s="436" t="s">
        <v>350</v>
      </c>
      <c r="D6" s="437"/>
      <c r="E6" s="295"/>
    </row>
    <row r="7" spans="1:6" s="315" customFormat="1" ht="30.75" customHeight="1">
      <c r="A7" s="314"/>
      <c r="B7" s="363"/>
      <c r="C7" s="434" t="s">
        <v>2915</v>
      </c>
      <c r="D7" s="435"/>
      <c r="E7" s="316"/>
    </row>
    <row r="8" spans="1:6" s="1" customFormat="1" ht="5.25" hidden="1" customHeight="1">
      <c r="A8" s="209"/>
      <c r="B8" s="209"/>
      <c r="C8" s="209"/>
      <c r="D8" s="209"/>
      <c r="E8" s="293"/>
    </row>
    <row r="9" spans="1:6" s="1" customFormat="1" ht="5.25" hidden="1" customHeight="1">
      <c r="A9" s="209"/>
      <c r="B9" s="209"/>
      <c r="C9" s="209"/>
      <c r="D9" s="209"/>
      <c r="E9" s="293"/>
    </row>
    <row r="10" spans="1:6" s="1" customFormat="1" ht="14.25" hidden="1" customHeight="1">
      <c r="A10" s="209"/>
      <c r="B10" s="209"/>
      <c r="C10" s="209"/>
      <c r="D10" s="209"/>
      <c r="E10" s="293"/>
    </row>
    <row r="11" spans="1:6" ht="15.75" customHeight="1">
      <c r="A11" s="268"/>
      <c r="B11" s="268"/>
      <c r="C11" s="268"/>
      <c r="D11" s="270"/>
      <c r="F11" s="317"/>
    </row>
    <row r="12" spans="1:6" ht="14.5" customHeight="1">
      <c r="D12" s="266"/>
    </row>
    <row r="13" spans="1:6" ht="18">
      <c r="A13" s="321" t="s">
        <v>1955</v>
      </c>
      <c r="B13" s="321"/>
      <c r="C13" s="321"/>
      <c r="D13" s="321" t="s">
        <v>1956</v>
      </c>
      <c r="E13" s="321" t="s">
        <v>2034</v>
      </c>
    </row>
    <row r="14" spans="1:6" ht="18">
      <c r="A14" s="350"/>
      <c r="B14" s="350"/>
      <c r="C14" s="359">
        <v>1</v>
      </c>
      <c r="D14" s="358" t="s">
        <v>2457</v>
      </c>
      <c r="E14" s="352"/>
    </row>
    <row r="15" spans="1:6" ht="42">
      <c r="A15" s="233" t="s">
        <v>974</v>
      </c>
      <c r="B15" s="322" t="s">
        <v>33</v>
      </c>
      <c r="C15" s="233"/>
      <c r="D15" s="234" t="s">
        <v>1151</v>
      </c>
      <c r="E15" s="296">
        <v>1142</v>
      </c>
    </row>
    <row r="16" spans="1:6" ht="56">
      <c r="A16" s="215" t="s">
        <v>1152</v>
      </c>
      <c r="B16" s="322" t="s">
        <v>33</v>
      </c>
      <c r="C16" s="215"/>
      <c r="D16" s="235" t="s">
        <v>1153</v>
      </c>
      <c r="E16" s="296">
        <v>2057</v>
      </c>
    </row>
    <row r="17" spans="1:5" ht="56">
      <c r="A17" s="215" t="s">
        <v>2189</v>
      </c>
      <c r="B17" s="322" t="s">
        <v>33</v>
      </c>
      <c r="C17" s="215"/>
      <c r="D17" s="235" t="s">
        <v>1154</v>
      </c>
      <c r="E17" s="296">
        <v>2542</v>
      </c>
    </row>
    <row r="18" spans="1:5" ht="56">
      <c r="A18" s="215" t="s">
        <v>1155</v>
      </c>
      <c r="B18" s="322" t="s">
        <v>33</v>
      </c>
      <c r="C18" s="215"/>
      <c r="D18" s="235" t="s">
        <v>1156</v>
      </c>
      <c r="E18" s="296">
        <v>1839</v>
      </c>
    </row>
    <row r="19" spans="1:5" ht="58.5" customHeight="1">
      <c r="A19" s="215" t="s">
        <v>2190</v>
      </c>
      <c r="B19" s="322" t="s">
        <v>33</v>
      </c>
      <c r="C19" s="215"/>
      <c r="D19" s="235" t="s">
        <v>1157</v>
      </c>
      <c r="E19" s="296">
        <v>138</v>
      </c>
    </row>
    <row r="20" spans="1:5" ht="98">
      <c r="A20" s="215" t="s">
        <v>2560</v>
      </c>
      <c r="B20" s="322" t="s">
        <v>33</v>
      </c>
      <c r="D20" s="235" t="s">
        <v>2561</v>
      </c>
      <c r="E20" s="296">
        <v>2243</v>
      </c>
    </row>
    <row r="21" spans="1:5" ht="18">
      <c r="A21" s="323"/>
      <c r="B21" s="323"/>
      <c r="C21" s="360">
        <v>2</v>
      </c>
      <c r="D21" s="358" t="s">
        <v>2562</v>
      </c>
      <c r="E21" s="353"/>
    </row>
    <row r="22" spans="1:5" ht="87.75" customHeight="1">
      <c r="A22" s="215" t="s">
        <v>2566</v>
      </c>
      <c r="B22" s="322" t="s">
        <v>33</v>
      </c>
      <c r="C22" s="304"/>
      <c r="D22" s="235" t="s">
        <v>2563</v>
      </c>
      <c r="E22" s="296">
        <v>8647</v>
      </c>
    </row>
    <row r="23" spans="1:5" ht="87.75" customHeight="1">
      <c r="A23" s="215" t="s">
        <v>2567</v>
      </c>
      <c r="B23" s="322" t="s">
        <v>33</v>
      </c>
      <c r="D23" s="235" t="s">
        <v>2564</v>
      </c>
      <c r="E23" s="296">
        <v>11617</v>
      </c>
    </row>
    <row r="24" spans="1:5" ht="34.5" customHeight="1">
      <c r="A24" s="215" t="s">
        <v>2568</v>
      </c>
      <c r="B24" s="322"/>
      <c r="C24" s="215"/>
      <c r="D24" s="235" t="s">
        <v>2565</v>
      </c>
      <c r="E24" s="296">
        <v>809</v>
      </c>
    </row>
    <row r="25" spans="1:5" ht="18">
      <c r="A25" s="324"/>
      <c r="B25" s="324"/>
      <c r="C25" s="360">
        <v>3</v>
      </c>
      <c r="D25" s="361" t="s">
        <v>2524</v>
      </c>
      <c r="E25" s="353"/>
    </row>
    <row r="26" spans="1:5" ht="17.5" hidden="1">
      <c r="A26" s="147"/>
      <c r="B26" s="325"/>
      <c r="C26" s="147"/>
      <c r="D26" s="271"/>
      <c r="E26" s="267" t="e">
        <v>#VALUE!</v>
      </c>
    </row>
    <row r="27" spans="1:5" ht="11.25" hidden="1" customHeight="1">
      <c r="A27" s="272"/>
      <c r="B27" s="326"/>
      <c r="C27" s="272"/>
      <c r="D27" s="273"/>
      <c r="E27" s="267">
        <v>0</v>
      </c>
    </row>
    <row r="28" spans="1:5" hidden="1">
      <c r="A28" s="274"/>
      <c r="B28" s="326"/>
      <c r="C28" s="272"/>
      <c r="D28" s="273"/>
      <c r="E28" s="267" t="e">
        <v>#VALUE!</v>
      </c>
    </row>
    <row r="29" spans="1:5" ht="63.75" customHeight="1">
      <c r="A29" s="309" t="s">
        <v>2705</v>
      </c>
      <c r="B29" s="322" t="s">
        <v>33</v>
      </c>
      <c r="C29" s="215"/>
      <c r="D29" s="298" t="s">
        <v>2701</v>
      </c>
      <c r="E29" s="296">
        <v>1869</v>
      </c>
    </row>
    <row r="30" spans="1:5">
      <c r="A30" s="309" t="s">
        <v>2698</v>
      </c>
      <c r="B30" s="322"/>
      <c r="C30" s="215"/>
      <c r="D30" s="298" t="s">
        <v>2702</v>
      </c>
      <c r="E30" s="296">
        <v>3394</v>
      </c>
    </row>
    <row r="31" spans="1:5">
      <c r="A31" s="309" t="s">
        <v>2699</v>
      </c>
      <c r="B31" s="322"/>
      <c r="C31" s="215"/>
      <c r="D31" s="298" t="s">
        <v>2703</v>
      </c>
      <c r="E31" s="296">
        <v>3394</v>
      </c>
    </row>
    <row r="32" spans="1:5" ht="28">
      <c r="A32" s="309" t="s">
        <v>2700</v>
      </c>
      <c r="B32" s="322"/>
      <c r="C32" s="215"/>
      <c r="D32" s="298" t="s">
        <v>2704</v>
      </c>
      <c r="E32" s="296">
        <v>4203</v>
      </c>
    </row>
    <row r="33" spans="1:5" ht="81" customHeight="1">
      <c r="A33" s="215" t="s">
        <v>1158</v>
      </c>
      <c r="B33" s="322" t="s">
        <v>33</v>
      </c>
      <c r="C33" s="215"/>
      <c r="D33" s="215" t="s">
        <v>1159</v>
      </c>
      <c r="E33" s="296">
        <v>2425</v>
      </c>
    </row>
    <row r="34" spans="1:5">
      <c r="A34" s="215" t="s">
        <v>1160</v>
      </c>
      <c r="B34" s="327"/>
      <c r="C34" s="215"/>
      <c r="D34" s="215" t="s">
        <v>1161</v>
      </c>
      <c r="E34" s="296">
        <v>497</v>
      </c>
    </row>
    <row r="35" spans="1:5">
      <c r="A35" s="215" t="s">
        <v>1162</v>
      </c>
      <c r="B35" s="327"/>
      <c r="C35" s="215"/>
      <c r="D35" s="215" t="s">
        <v>1163</v>
      </c>
      <c r="E35" s="296">
        <v>538</v>
      </c>
    </row>
    <row r="36" spans="1:5">
      <c r="A36" s="215" t="s">
        <v>1164</v>
      </c>
      <c r="B36" s="327"/>
      <c r="C36" s="215"/>
      <c r="D36" s="215" t="s">
        <v>1165</v>
      </c>
      <c r="E36" s="296">
        <v>2550</v>
      </c>
    </row>
    <row r="37" spans="1:5">
      <c r="A37" s="215" t="s">
        <v>1166</v>
      </c>
      <c r="B37" s="327"/>
      <c r="C37" s="215"/>
      <c r="D37" s="215" t="s">
        <v>1957</v>
      </c>
      <c r="E37" s="296">
        <v>4405</v>
      </c>
    </row>
    <row r="38" spans="1:5">
      <c r="A38" s="215" t="s">
        <v>1167</v>
      </c>
      <c r="B38" s="327"/>
      <c r="C38" s="215"/>
      <c r="D38" s="215" t="s">
        <v>1168</v>
      </c>
      <c r="E38" s="296">
        <v>3411</v>
      </c>
    </row>
    <row r="39" spans="1:5">
      <c r="A39" s="215" t="s">
        <v>1169</v>
      </c>
      <c r="B39" s="327"/>
      <c r="C39" s="215"/>
      <c r="D39" s="215" t="s">
        <v>1170</v>
      </c>
      <c r="E39" s="296">
        <v>3273</v>
      </c>
    </row>
    <row r="40" spans="1:5">
      <c r="A40" s="215" t="s">
        <v>1171</v>
      </c>
      <c r="B40" s="327"/>
      <c r="C40" s="215"/>
      <c r="D40" s="215" t="s">
        <v>1172</v>
      </c>
      <c r="E40" s="296">
        <v>3451</v>
      </c>
    </row>
    <row r="41" spans="1:5">
      <c r="A41" s="215" t="s">
        <v>1173</v>
      </c>
      <c r="B41" s="327"/>
      <c r="C41" s="215"/>
      <c r="D41" s="215" t="s">
        <v>1174</v>
      </c>
      <c r="E41" s="296">
        <v>3314</v>
      </c>
    </row>
    <row r="42" spans="1:5">
      <c r="A42" s="215" t="s">
        <v>1175</v>
      </c>
      <c r="B42" s="327"/>
      <c r="C42" s="215"/>
      <c r="D42" s="215" t="s">
        <v>1176</v>
      </c>
      <c r="E42" s="296">
        <v>3249</v>
      </c>
    </row>
    <row r="43" spans="1:5">
      <c r="A43" s="215" t="s">
        <v>1177</v>
      </c>
      <c r="B43" s="327"/>
      <c r="C43" s="215"/>
      <c r="D43" s="215" t="s">
        <v>1958</v>
      </c>
      <c r="E43" s="296">
        <v>5021</v>
      </c>
    </row>
    <row r="44" spans="1:5" ht="32.25" customHeight="1">
      <c r="A44" s="215" t="s">
        <v>2191</v>
      </c>
      <c r="B44" s="322" t="s">
        <v>33</v>
      </c>
      <c r="C44" s="215"/>
      <c r="D44" s="235" t="s">
        <v>1959</v>
      </c>
      <c r="E44" s="296">
        <v>1843</v>
      </c>
    </row>
    <row r="45" spans="1:5" ht="57" customHeight="1">
      <c r="A45" s="215" t="s">
        <v>2192</v>
      </c>
      <c r="B45" s="322" t="s">
        <v>33</v>
      </c>
      <c r="C45" s="215"/>
      <c r="D45" s="215" t="s">
        <v>1178</v>
      </c>
      <c r="E45" s="296">
        <v>102</v>
      </c>
    </row>
    <row r="46" spans="1:5" ht="52.5" customHeight="1">
      <c r="A46" s="215" t="s">
        <v>2193</v>
      </c>
      <c r="B46" s="322" t="s">
        <v>33</v>
      </c>
      <c r="C46" s="215"/>
      <c r="D46" s="215" t="s">
        <v>1179</v>
      </c>
      <c r="E46" s="296">
        <v>146</v>
      </c>
    </row>
    <row r="47" spans="1:5" ht="15.5" hidden="1">
      <c r="A47" s="216"/>
      <c r="B47" s="328"/>
      <c r="C47" s="216"/>
      <c r="D47" s="216"/>
      <c r="E47" s="267" t="e">
        <v>#VALUE!</v>
      </c>
    </row>
    <row r="48" spans="1:5" ht="18">
      <c r="A48" s="323"/>
      <c r="B48" s="323"/>
      <c r="C48" s="359">
        <v>4</v>
      </c>
      <c r="D48" s="358" t="s">
        <v>2523</v>
      </c>
      <c r="E48" s="353"/>
    </row>
    <row r="49" spans="1:5" hidden="1">
      <c r="A49" s="275"/>
      <c r="B49" s="329"/>
      <c r="C49" s="275"/>
      <c r="D49" s="273"/>
      <c r="E49" s="267">
        <v>0</v>
      </c>
    </row>
    <row r="50" spans="1:5" ht="20.25" hidden="1" customHeight="1">
      <c r="A50" s="275"/>
      <c r="B50" s="329"/>
      <c r="C50" s="275"/>
      <c r="D50" s="273"/>
      <c r="E50" s="267" t="e">
        <v>#VALUE!</v>
      </c>
    </row>
    <row r="51" spans="1:5" hidden="1">
      <c r="A51" s="260"/>
      <c r="B51" s="330"/>
      <c r="C51" s="260"/>
      <c r="D51" s="261"/>
      <c r="E51" s="267" t="e">
        <v>#VALUE!</v>
      </c>
    </row>
    <row r="52" spans="1:5" hidden="1">
      <c r="A52" s="215"/>
      <c r="B52" s="322"/>
      <c r="C52" s="215"/>
      <c r="D52" s="235"/>
      <c r="E52" s="296"/>
    </row>
    <row r="53" spans="1:5" ht="70">
      <c r="A53" s="215" t="s">
        <v>1181</v>
      </c>
      <c r="B53" s="322" t="s">
        <v>33</v>
      </c>
      <c r="C53" s="215"/>
      <c r="D53" s="235" t="s">
        <v>1960</v>
      </c>
      <c r="E53" s="296">
        <v>1641</v>
      </c>
    </row>
    <row r="54" spans="1:5" ht="15.5" hidden="1">
      <c r="A54" s="216"/>
      <c r="B54" s="328"/>
      <c r="C54" s="216"/>
      <c r="D54" s="216"/>
      <c r="E54" s="267" t="e">
        <v>#VALUE!</v>
      </c>
    </row>
    <row r="55" spans="1:5" ht="18">
      <c r="A55" s="323"/>
      <c r="B55" s="323"/>
      <c r="C55" s="359">
        <v>5</v>
      </c>
      <c r="D55" s="358" t="s">
        <v>2522</v>
      </c>
      <c r="E55" s="353"/>
    </row>
    <row r="56" spans="1:5" hidden="1">
      <c r="A56" s="275"/>
      <c r="B56" s="329"/>
      <c r="C56" s="275"/>
      <c r="D56" s="273"/>
      <c r="E56" s="267">
        <v>0</v>
      </c>
    </row>
    <row r="57" spans="1:5" hidden="1">
      <c r="A57" s="276"/>
      <c r="B57" s="329"/>
      <c r="C57" s="275"/>
      <c r="D57" s="273"/>
      <c r="E57" s="267" t="e">
        <v>#VALUE!</v>
      </c>
    </row>
    <row r="58" spans="1:5" ht="51.75" customHeight="1">
      <c r="A58" s="215" t="s">
        <v>2569</v>
      </c>
      <c r="B58" s="322" t="s">
        <v>33</v>
      </c>
      <c r="C58" s="215"/>
      <c r="D58" s="235" t="s">
        <v>2570</v>
      </c>
      <c r="E58" s="296">
        <v>1633</v>
      </c>
    </row>
    <row r="59" spans="1:5">
      <c r="A59" s="215" t="s">
        <v>342</v>
      </c>
      <c r="B59" s="327"/>
      <c r="C59" s="215"/>
      <c r="D59" s="235" t="s">
        <v>1182</v>
      </c>
      <c r="E59" s="296">
        <v>158</v>
      </c>
    </row>
    <row r="60" spans="1:5">
      <c r="A60" s="215" t="s">
        <v>344</v>
      </c>
      <c r="B60" s="327"/>
      <c r="C60" s="215"/>
      <c r="D60" s="235" t="s">
        <v>1183</v>
      </c>
      <c r="E60" s="296">
        <v>162</v>
      </c>
    </row>
    <row r="61" spans="1:5" ht="42">
      <c r="A61" s="215" t="s">
        <v>1184</v>
      </c>
      <c r="B61" s="322" t="s">
        <v>33</v>
      </c>
      <c r="C61" s="215"/>
      <c r="D61" s="235" t="s">
        <v>1185</v>
      </c>
      <c r="E61" s="296">
        <v>5485</v>
      </c>
    </row>
    <row r="62" spans="1:5">
      <c r="A62" s="215" t="s">
        <v>1186</v>
      </c>
      <c r="B62" s="327"/>
      <c r="C62" s="215"/>
      <c r="D62" s="235" t="s">
        <v>1187</v>
      </c>
      <c r="E62" s="296">
        <v>374</v>
      </c>
    </row>
    <row r="63" spans="1:5">
      <c r="A63" s="215" t="s">
        <v>1188</v>
      </c>
      <c r="B63" s="327"/>
      <c r="C63" s="215"/>
      <c r="D63" s="235" t="s">
        <v>1189</v>
      </c>
      <c r="E63" s="296">
        <v>415</v>
      </c>
    </row>
    <row r="64" spans="1:5" ht="51.75" customHeight="1">
      <c r="A64" s="215" t="s">
        <v>1190</v>
      </c>
      <c r="B64" s="322" t="s">
        <v>33</v>
      </c>
      <c r="C64" s="215"/>
      <c r="D64" s="215" t="s">
        <v>1191</v>
      </c>
      <c r="E64" s="296">
        <v>102</v>
      </c>
    </row>
    <row r="65" spans="1:5" ht="51.75" customHeight="1">
      <c r="A65" s="215" t="s">
        <v>1192</v>
      </c>
      <c r="B65" s="322" t="s">
        <v>33</v>
      </c>
      <c r="C65" s="215"/>
      <c r="D65" s="215" t="s">
        <v>1193</v>
      </c>
      <c r="E65" s="296">
        <v>132</v>
      </c>
    </row>
    <row r="66" spans="1:5" ht="51.75" customHeight="1">
      <c r="A66" s="215" t="s">
        <v>1194</v>
      </c>
      <c r="B66" s="322" t="s">
        <v>33</v>
      </c>
      <c r="C66" s="215"/>
      <c r="D66" s="215" t="s">
        <v>1195</v>
      </c>
      <c r="E66" s="296">
        <v>162</v>
      </c>
    </row>
    <row r="67" spans="1:5" ht="55.5" customHeight="1">
      <c r="A67" s="215" t="s">
        <v>879</v>
      </c>
      <c r="B67" s="322" t="s">
        <v>33</v>
      </c>
      <c r="C67" s="215"/>
      <c r="D67" s="235" t="s">
        <v>1962</v>
      </c>
      <c r="E67" s="296">
        <v>1229</v>
      </c>
    </row>
    <row r="68" spans="1:5" ht="55.5" customHeight="1">
      <c r="A68" s="215" t="s">
        <v>2194</v>
      </c>
      <c r="B68" s="322" t="s">
        <v>33</v>
      </c>
      <c r="C68" s="215"/>
      <c r="D68" s="215" t="s">
        <v>1970</v>
      </c>
      <c r="E68" s="296">
        <v>570</v>
      </c>
    </row>
    <row r="69" spans="1:5" ht="55.5" customHeight="1">
      <c r="A69" s="215" t="s">
        <v>871</v>
      </c>
      <c r="B69" s="322" t="s">
        <v>33</v>
      </c>
      <c r="C69" s="215"/>
      <c r="D69" s="235" t="s">
        <v>1963</v>
      </c>
      <c r="E69" s="296">
        <v>1061</v>
      </c>
    </row>
    <row r="70" spans="1:5" ht="55.5" customHeight="1">
      <c r="A70" s="215" t="s">
        <v>2195</v>
      </c>
      <c r="B70" s="322" t="s">
        <v>33</v>
      </c>
      <c r="C70" s="215"/>
      <c r="D70" s="235" t="s">
        <v>1964</v>
      </c>
      <c r="E70" s="296">
        <v>976</v>
      </c>
    </row>
    <row r="71" spans="1:5" ht="55.5" customHeight="1">
      <c r="A71" s="215" t="s">
        <v>2196</v>
      </c>
      <c r="B71" s="322" t="s">
        <v>33</v>
      </c>
      <c r="C71" s="215"/>
      <c r="D71" s="215" t="s">
        <v>1971</v>
      </c>
      <c r="E71" s="296">
        <v>893</v>
      </c>
    </row>
    <row r="72" spans="1:5" hidden="1">
      <c r="A72" s="236"/>
      <c r="B72" s="331"/>
      <c r="C72" s="236"/>
      <c r="D72" s="236"/>
      <c r="E72" s="267" t="e">
        <v>#VALUE!</v>
      </c>
    </row>
    <row r="73" spans="1:5" ht="42">
      <c r="A73" s="215" t="s">
        <v>1196</v>
      </c>
      <c r="B73" s="322" t="s">
        <v>33</v>
      </c>
      <c r="C73" s="215"/>
      <c r="D73" s="235" t="s">
        <v>1965</v>
      </c>
      <c r="E73" s="296">
        <v>865</v>
      </c>
    </row>
    <row r="74" spans="1:5" ht="56">
      <c r="A74" s="215" t="s">
        <v>2706</v>
      </c>
      <c r="B74" s="322" t="s">
        <v>33</v>
      </c>
      <c r="C74" s="215"/>
      <c r="D74" s="235" t="s">
        <v>2707</v>
      </c>
      <c r="E74" s="296">
        <v>421</v>
      </c>
    </row>
    <row r="75" spans="1:5" ht="42">
      <c r="A75" s="215" t="s">
        <v>1197</v>
      </c>
      <c r="B75" s="322" t="s">
        <v>33</v>
      </c>
      <c r="C75" s="215"/>
      <c r="D75" s="235" t="s">
        <v>1966</v>
      </c>
      <c r="E75" s="296">
        <v>772</v>
      </c>
    </row>
    <row r="76" spans="1:5" ht="42">
      <c r="A76" s="215" t="s">
        <v>1198</v>
      </c>
      <c r="B76" s="322" t="s">
        <v>33</v>
      </c>
      <c r="C76" s="215"/>
      <c r="D76" s="235" t="s">
        <v>1967</v>
      </c>
      <c r="E76" s="296">
        <v>415</v>
      </c>
    </row>
    <row r="77" spans="1:5" ht="42">
      <c r="A77" s="215" t="s">
        <v>2197</v>
      </c>
      <c r="B77" s="322" t="s">
        <v>33</v>
      </c>
      <c r="C77" s="215"/>
      <c r="D77" s="235" t="s">
        <v>1968</v>
      </c>
      <c r="E77" s="296">
        <v>1297</v>
      </c>
    </row>
    <row r="78" spans="1:5" ht="42">
      <c r="A78" s="215" t="s">
        <v>1199</v>
      </c>
      <c r="B78" s="322" t="s">
        <v>33</v>
      </c>
      <c r="C78" s="215"/>
      <c r="D78" s="235" t="s">
        <v>1969</v>
      </c>
      <c r="E78" s="296">
        <v>825</v>
      </c>
    </row>
    <row r="79" spans="1:5" hidden="1">
      <c r="A79" s="237"/>
      <c r="B79" s="332"/>
      <c r="C79" s="237"/>
      <c r="D79" s="238"/>
      <c r="E79" s="267" t="e">
        <v>#VALUE!</v>
      </c>
    </row>
    <row r="80" spans="1:5" ht="18">
      <c r="A80" s="323"/>
      <c r="B80" s="323"/>
      <c r="C80" s="359">
        <v>6</v>
      </c>
      <c r="D80" s="358" t="s">
        <v>2521</v>
      </c>
      <c r="E80" s="353"/>
    </row>
    <row r="81" spans="1:5" ht="42">
      <c r="A81" s="215" t="s">
        <v>1961</v>
      </c>
      <c r="B81" s="322" t="s">
        <v>33</v>
      </c>
      <c r="C81" s="215"/>
      <c r="D81" s="235" t="s">
        <v>1200</v>
      </c>
      <c r="E81" s="296">
        <v>166</v>
      </c>
    </row>
    <row r="82" spans="1:5" ht="42">
      <c r="A82" s="215" t="s">
        <v>367</v>
      </c>
      <c r="B82" s="322" t="s">
        <v>33</v>
      </c>
      <c r="C82" s="215"/>
      <c r="D82" s="235" t="s">
        <v>1201</v>
      </c>
      <c r="E82" s="296">
        <v>310</v>
      </c>
    </row>
    <row r="83" spans="1:5" ht="42">
      <c r="A83" s="215" t="s">
        <v>2198</v>
      </c>
      <c r="B83" s="322" t="s">
        <v>33</v>
      </c>
      <c r="C83" s="215"/>
      <c r="D83" s="235" t="s">
        <v>1202</v>
      </c>
      <c r="E83" s="296">
        <v>364</v>
      </c>
    </row>
    <row r="84" spans="1:5" ht="42">
      <c r="A84" s="215" t="s">
        <v>2199</v>
      </c>
      <c r="B84" s="322" t="s">
        <v>33</v>
      </c>
      <c r="C84" s="215"/>
      <c r="D84" s="235" t="s">
        <v>1203</v>
      </c>
      <c r="E84" s="296">
        <v>182</v>
      </c>
    </row>
    <row r="85" spans="1:5" ht="42">
      <c r="A85" s="215" t="s">
        <v>2200</v>
      </c>
      <c r="B85" s="322" t="s">
        <v>33</v>
      </c>
      <c r="C85" s="215"/>
      <c r="D85" s="235" t="s">
        <v>1204</v>
      </c>
      <c r="E85" s="296">
        <v>334</v>
      </c>
    </row>
    <row r="86" spans="1:5" ht="42">
      <c r="A86" s="215" t="s">
        <v>2201</v>
      </c>
      <c r="B86" s="322" t="s">
        <v>33</v>
      </c>
      <c r="C86" s="215"/>
      <c r="D86" s="235" t="s">
        <v>1205</v>
      </c>
      <c r="E86" s="296">
        <v>400</v>
      </c>
    </row>
    <row r="87" spans="1:5" ht="56">
      <c r="A87" s="215" t="s">
        <v>2114</v>
      </c>
      <c r="B87" s="322" t="s">
        <v>33</v>
      </c>
      <c r="C87" s="215"/>
      <c r="D87" s="235" t="s">
        <v>2115</v>
      </c>
      <c r="E87" s="296">
        <v>631</v>
      </c>
    </row>
    <row r="88" spans="1:5" ht="18">
      <c r="A88" s="323"/>
      <c r="B88" s="323"/>
      <c r="C88" s="359">
        <v>7</v>
      </c>
      <c r="D88" s="358" t="s">
        <v>2518</v>
      </c>
      <c r="E88" s="353"/>
    </row>
    <row r="89" spans="1:5" hidden="1">
      <c r="A89" s="275"/>
      <c r="B89" s="329"/>
      <c r="C89" s="275"/>
      <c r="D89" s="273"/>
      <c r="E89" s="267">
        <v>0</v>
      </c>
    </row>
    <row r="90" spans="1:5" hidden="1">
      <c r="A90" s="275"/>
      <c r="B90" s="329"/>
      <c r="C90" s="275"/>
      <c r="D90" s="273"/>
      <c r="E90" s="267" t="e">
        <v>#VALUE!</v>
      </c>
    </row>
    <row r="91" spans="1:5" hidden="1">
      <c r="A91" s="278"/>
      <c r="B91" s="333"/>
      <c r="C91" s="278"/>
      <c r="D91" s="279"/>
      <c r="E91" s="267" t="e">
        <v>#VALUE!</v>
      </c>
    </row>
    <row r="92" spans="1:5" ht="56.25" customHeight="1">
      <c r="A92" s="215" t="s">
        <v>1206</v>
      </c>
      <c r="B92" s="322" t="s">
        <v>33</v>
      </c>
      <c r="C92" s="215"/>
      <c r="D92" s="235" t="s">
        <v>1972</v>
      </c>
      <c r="E92" s="296">
        <v>1774</v>
      </c>
    </row>
    <row r="93" spans="1:5" ht="56.25" customHeight="1">
      <c r="A93" s="240" t="s">
        <v>1207</v>
      </c>
      <c r="B93" s="322" t="s">
        <v>33</v>
      </c>
      <c r="C93" s="240"/>
      <c r="D93" s="240" t="s">
        <v>1208</v>
      </c>
      <c r="E93" s="296">
        <v>637</v>
      </c>
    </row>
    <row r="94" spans="1:5" hidden="1">
      <c r="A94" s="232"/>
      <c r="B94" s="334"/>
      <c r="C94" s="232"/>
      <c r="D94" s="232"/>
      <c r="E94" s="267">
        <v>0</v>
      </c>
    </row>
    <row r="95" spans="1:5" ht="42">
      <c r="A95" s="240" t="s">
        <v>1209</v>
      </c>
      <c r="B95" s="322" t="s">
        <v>33</v>
      </c>
      <c r="C95" s="240"/>
      <c r="D95" s="240" t="s">
        <v>1210</v>
      </c>
      <c r="E95" s="296">
        <v>435</v>
      </c>
    </row>
    <row r="96" spans="1:5" ht="56">
      <c r="A96" s="240" t="s">
        <v>2622</v>
      </c>
      <c r="B96" s="322" t="s">
        <v>33</v>
      </c>
      <c r="C96" s="240"/>
      <c r="D96" s="240" t="s">
        <v>2623</v>
      </c>
      <c r="E96" s="296">
        <v>738</v>
      </c>
    </row>
    <row r="97" spans="1:5" ht="42">
      <c r="A97" s="240" t="s">
        <v>2035</v>
      </c>
      <c r="B97" s="322" t="s">
        <v>33</v>
      </c>
      <c r="C97" s="240"/>
      <c r="D97" s="240" t="s">
        <v>2036</v>
      </c>
      <c r="E97" s="296">
        <v>405</v>
      </c>
    </row>
    <row r="98" spans="1:5" ht="30.75" customHeight="1">
      <c r="A98" s="240" t="s">
        <v>1211</v>
      </c>
      <c r="B98" s="322" t="s">
        <v>33</v>
      </c>
      <c r="C98" s="240"/>
      <c r="D98" s="240" t="s">
        <v>1212</v>
      </c>
      <c r="E98" s="296">
        <v>304</v>
      </c>
    </row>
    <row r="99" spans="1:5" ht="36" customHeight="1">
      <c r="A99" s="240" t="s">
        <v>2202</v>
      </c>
      <c r="B99" s="322" t="s">
        <v>33</v>
      </c>
      <c r="C99" s="240"/>
      <c r="D99" s="240" t="s">
        <v>1212</v>
      </c>
      <c r="E99" s="296">
        <v>611</v>
      </c>
    </row>
    <row r="100" spans="1:5" ht="42">
      <c r="A100" s="240" t="s">
        <v>2203</v>
      </c>
      <c r="B100" s="322" t="s">
        <v>33</v>
      </c>
      <c r="C100" s="240"/>
      <c r="D100" s="240" t="s">
        <v>1213</v>
      </c>
      <c r="E100" s="296">
        <v>760</v>
      </c>
    </row>
    <row r="101" spans="1:5" hidden="1">
      <c r="A101" s="241"/>
      <c r="B101" s="335"/>
      <c r="C101" s="241"/>
      <c r="D101" s="241"/>
      <c r="E101" s="267">
        <v>0</v>
      </c>
    </row>
    <row r="102" spans="1:5" ht="56">
      <c r="A102" s="240" t="s">
        <v>1214</v>
      </c>
      <c r="B102" s="322" t="s">
        <v>33</v>
      </c>
      <c r="C102" s="240"/>
      <c r="D102" s="240" t="s">
        <v>1974</v>
      </c>
      <c r="E102" s="296">
        <v>1714</v>
      </c>
    </row>
    <row r="103" spans="1:5" ht="56">
      <c r="A103" s="240" t="s">
        <v>1215</v>
      </c>
      <c r="B103" s="322" t="s">
        <v>33</v>
      </c>
      <c r="C103" s="240"/>
      <c r="D103" s="240" t="s">
        <v>1975</v>
      </c>
      <c r="E103" s="296">
        <v>1568</v>
      </c>
    </row>
    <row r="104" spans="1:5" ht="42">
      <c r="A104" s="240" t="s">
        <v>1216</v>
      </c>
      <c r="B104" s="322" t="s">
        <v>33</v>
      </c>
      <c r="C104" s="240"/>
      <c r="D104" s="240" t="s">
        <v>1976</v>
      </c>
      <c r="E104" s="296">
        <v>489</v>
      </c>
    </row>
    <row r="105" spans="1:5" ht="56">
      <c r="A105" s="240" t="s">
        <v>2037</v>
      </c>
      <c r="B105" s="322" t="s">
        <v>33</v>
      </c>
      <c r="C105" s="240"/>
      <c r="D105" s="240" t="s">
        <v>1973</v>
      </c>
      <c r="E105" s="296">
        <v>576</v>
      </c>
    </row>
    <row r="106" spans="1:5" ht="42">
      <c r="A106" s="240" t="s">
        <v>1217</v>
      </c>
      <c r="B106" s="322" t="s">
        <v>33</v>
      </c>
      <c r="C106" s="240"/>
      <c r="D106" s="240" t="s">
        <v>1977</v>
      </c>
      <c r="E106" s="296">
        <v>1263</v>
      </c>
    </row>
    <row r="107" spans="1:5" ht="48" customHeight="1">
      <c r="A107" s="240" t="s">
        <v>2204</v>
      </c>
      <c r="B107" s="322" t="s">
        <v>33</v>
      </c>
      <c r="C107" s="240"/>
      <c r="D107" s="240" t="s">
        <v>1218</v>
      </c>
      <c r="E107" s="296">
        <v>49</v>
      </c>
    </row>
    <row r="108" spans="1:5" ht="48" customHeight="1">
      <c r="A108" s="240" t="s">
        <v>1219</v>
      </c>
      <c r="B108" s="322" t="s">
        <v>33</v>
      </c>
      <c r="C108" s="240"/>
      <c r="D108" s="240" t="s">
        <v>1220</v>
      </c>
      <c r="E108" s="296">
        <v>64</v>
      </c>
    </row>
    <row r="109" spans="1:5" hidden="1">
      <c r="A109" s="238"/>
      <c r="B109" s="336"/>
      <c r="C109" s="238"/>
      <c r="D109" s="238"/>
      <c r="E109" s="267" t="e">
        <v>#VALUE!</v>
      </c>
    </row>
    <row r="110" spans="1:5" ht="17.5" hidden="1">
      <c r="A110" s="300"/>
      <c r="B110" s="323"/>
      <c r="C110" s="300"/>
      <c r="D110" s="301"/>
      <c r="E110" s="299">
        <v>0</v>
      </c>
    </row>
    <row r="111" spans="1:5" hidden="1">
      <c r="A111" s="278"/>
      <c r="B111" s="333"/>
      <c r="C111" s="278"/>
      <c r="D111" s="279"/>
      <c r="E111" s="267">
        <v>0</v>
      </c>
    </row>
    <row r="112" spans="1:5" hidden="1">
      <c r="A112" s="278"/>
      <c r="B112" s="333"/>
      <c r="C112" s="278"/>
      <c r="D112" s="279"/>
      <c r="E112" s="267" t="e">
        <v>#VALUE!</v>
      </c>
    </row>
    <row r="113" spans="1:5" hidden="1">
      <c r="A113" s="278"/>
      <c r="B113" s="333"/>
      <c r="C113" s="278"/>
      <c r="D113" s="280"/>
      <c r="E113" s="267" t="e">
        <v>#VALUE!</v>
      </c>
    </row>
    <row r="114" spans="1:5" ht="42">
      <c r="A114" s="215" t="s">
        <v>2205</v>
      </c>
      <c r="B114" s="322" t="s">
        <v>33</v>
      </c>
      <c r="C114" s="215"/>
      <c r="D114" s="235" t="s">
        <v>1221</v>
      </c>
      <c r="E114" s="296">
        <v>421</v>
      </c>
    </row>
    <row r="115" spans="1:5" ht="49.5" customHeight="1">
      <c r="A115" s="215" t="s">
        <v>2206</v>
      </c>
      <c r="B115" s="322" t="s">
        <v>33</v>
      </c>
      <c r="C115" s="215"/>
      <c r="D115" s="235" t="s">
        <v>1222</v>
      </c>
      <c r="E115" s="296">
        <v>699</v>
      </c>
    </row>
    <row r="116" spans="1:5" ht="56">
      <c r="A116" s="215" t="s">
        <v>2207</v>
      </c>
      <c r="B116" s="322" t="s">
        <v>33</v>
      </c>
      <c r="C116" s="215"/>
      <c r="D116" s="235" t="s">
        <v>1978</v>
      </c>
      <c r="E116" s="296">
        <v>906</v>
      </c>
    </row>
    <row r="117" spans="1:5" hidden="1">
      <c r="A117" s="238"/>
      <c r="B117" s="336"/>
      <c r="C117" s="238"/>
      <c r="D117" s="243"/>
      <c r="E117" s="267" t="e">
        <v>#VALUE!</v>
      </c>
    </row>
    <row r="118" spans="1:5" ht="56">
      <c r="A118" s="215" t="s">
        <v>2037</v>
      </c>
      <c r="B118" s="322" t="s">
        <v>33</v>
      </c>
      <c r="C118" s="215"/>
      <c r="D118" s="235" t="s">
        <v>1973</v>
      </c>
      <c r="E118" s="296">
        <v>576</v>
      </c>
    </row>
    <row r="119" spans="1:5" ht="18">
      <c r="A119" s="323"/>
      <c r="B119" s="323"/>
      <c r="C119" s="359">
        <v>8</v>
      </c>
      <c r="D119" s="358" t="s">
        <v>2517</v>
      </c>
      <c r="E119" s="353"/>
    </row>
    <row r="120" spans="1:5" ht="42">
      <c r="A120" s="215" t="s">
        <v>2208</v>
      </c>
      <c r="B120" s="322" t="s">
        <v>33</v>
      </c>
      <c r="C120" s="215"/>
      <c r="D120" s="235" t="s">
        <v>1223</v>
      </c>
      <c r="E120" s="296">
        <v>144</v>
      </c>
    </row>
    <row r="121" spans="1:5" ht="28">
      <c r="A121" s="233" t="s">
        <v>1224</v>
      </c>
      <c r="B121" s="322" t="s">
        <v>33</v>
      </c>
      <c r="C121" s="233"/>
      <c r="D121" s="234" t="s">
        <v>1225</v>
      </c>
      <c r="E121" s="296">
        <v>142</v>
      </c>
    </row>
    <row r="122" spans="1:5" ht="42">
      <c r="A122" s="215" t="s">
        <v>2209</v>
      </c>
      <c r="B122" s="322" t="s">
        <v>33</v>
      </c>
      <c r="C122" s="215"/>
      <c r="D122" s="235" t="s">
        <v>1226</v>
      </c>
      <c r="E122" s="296">
        <v>188</v>
      </c>
    </row>
    <row r="123" spans="1:5" ht="42">
      <c r="A123" s="215" t="s">
        <v>2210</v>
      </c>
      <c r="B123" s="322" t="s">
        <v>33</v>
      </c>
      <c r="C123" s="215"/>
      <c r="D123" s="235" t="s">
        <v>1227</v>
      </c>
      <c r="E123" s="296">
        <v>230</v>
      </c>
    </row>
    <row r="124" spans="1:5" ht="28">
      <c r="A124" s="215" t="s">
        <v>2211</v>
      </c>
      <c r="B124" s="322" t="s">
        <v>33</v>
      </c>
      <c r="C124" s="215"/>
      <c r="D124" s="235" t="s">
        <v>1228</v>
      </c>
      <c r="E124" s="296">
        <v>239</v>
      </c>
    </row>
    <row r="125" spans="1:5" ht="42">
      <c r="A125" s="215" t="s">
        <v>1141</v>
      </c>
      <c r="B125" s="322" t="s">
        <v>33</v>
      </c>
      <c r="C125" s="215"/>
      <c r="D125" s="235" t="s">
        <v>1229</v>
      </c>
      <c r="E125" s="296">
        <v>255</v>
      </c>
    </row>
    <row r="126" spans="1:5" ht="28">
      <c r="A126" s="215" t="s">
        <v>2212</v>
      </c>
      <c r="B126" s="322" t="s">
        <v>33</v>
      </c>
      <c r="C126" s="215"/>
      <c r="D126" s="235" t="s">
        <v>1230</v>
      </c>
      <c r="E126" s="296">
        <v>570</v>
      </c>
    </row>
    <row r="127" spans="1:5" ht="18">
      <c r="A127" s="323"/>
      <c r="B127" s="323"/>
      <c r="C127" s="359">
        <v>9</v>
      </c>
      <c r="D127" s="358" t="s">
        <v>2519</v>
      </c>
      <c r="E127" s="354"/>
    </row>
    <row r="128" spans="1:5" ht="56">
      <c r="A128" s="215" t="s">
        <v>2162</v>
      </c>
      <c r="B128" s="322" t="s">
        <v>33</v>
      </c>
      <c r="C128" s="215"/>
      <c r="D128" s="235" t="s">
        <v>2163</v>
      </c>
      <c r="E128" s="296">
        <v>91</v>
      </c>
    </row>
    <row r="129" spans="1:5" ht="56">
      <c r="A129" s="215" t="s">
        <v>2164</v>
      </c>
      <c r="B129" s="322" t="s">
        <v>33</v>
      </c>
      <c r="C129" s="215"/>
      <c r="D129" s="235" t="s">
        <v>2165</v>
      </c>
      <c r="E129" s="296">
        <v>126</v>
      </c>
    </row>
    <row r="130" spans="1:5" ht="56">
      <c r="A130" s="215" t="s">
        <v>2166</v>
      </c>
      <c r="B130" s="322" t="s">
        <v>33</v>
      </c>
      <c r="C130" s="215"/>
      <c r="D130" s="235" t="s">
        <v>2167</v>
      </c>
      <c r="E130" s="296">
        <v>146</v>
      </c>
    </row>
    <row r="131" spans="1:5" hidden="1">
      <c r="A131" s="236"/>
      <c r="B131" s="331"/>
      <c r="C131" s="236"/>
      <c r="D131" s="262"/>
      <c r="E131" s="297">
        <v>0</v>
      </c>
    </row>
    <row r="132" spans="1:5" ht="18">
      <c r="A132" s="323"/>
      <c r="B132" s="323"/>
      <c r="C132" s="359">
        <v>10</v>
      </c>
      <c r="D132" s="358" t="s">
        <v>2520</v>
      </c>
      <c r="E132" s="353"/>
    </row>
    <row r="133" spans="1:5" ht="52.5" customHeight="1">
      <c r="A133" s="215" t="s">
        <v>2213</v>
      </c>
      <c r="B133" s="322" t="s">
        <v>33</v>
      </c>
      <c r="C133" s="215"/>
      <c r="D133" s="215" t="s">
        <v>1231</v>
      </c>
      <c r="E133" s="296">
        <v>68</v>
      </c>
    </row>
    <row r="134" spans="1:5" ht="52.5" customHeight="1">
      <c r="A134" s="215" t="s">
        <v>2214</v>
      </c>
      <c r="B134" s="322" t="s">
        <v>33</v>
      </c>
      <c r="C134" s="215"/>
      <c r="D134" s="215" t="s">
        <v>1233</v>
      </c>
      <c r="E134" s="296">
        <v>91</v>
      </c>
    </row>
    <row r="135" spans="1:5" ht="52.5" customHeight="1">
      <c r="A135" s="215" t="s">
        <v>723</v>
      </c>
      <c r="B135" s="322" t="s">
        <v>33</v>
      </c>
      <c r="C135" s="215"/>
      <c r="D135" s="215" t="s">
        <v>1234</v>
      </c>
      <c r="E135" s="296">
        <v>106</v>
      </c>
    </row>
    <row r="136" spans="1:5" ht="52.5" customHeight="1">
      <c r="A136" s="215" t="s">
        <v>2215</v>
      </c>
      <c r="B136" s="322" t="s">
        <v>33</v>
      </c>
      <c r="C136" s="215"/>
      <c r="D136" s="215" t="s">
        <v>1235</v>
      </c>
      <c r="E136" s="296">
        <v>122</v>
      </c>
    </row>
    <row r="137" spans="1:5" ht="18" hidden="1">
      <c r="A137" s="244"/>
      <c r="B137" s="337"/>
      <c r="C137" s="244"/>
      <c r="D137" s="245"/>
      <c r="E137" s="267" t="e">
        <v>#VALUE!</v>
      </c>
    </row>
    <row r="138" spans="1:5" ht="18">
      <c r="A138" s="323"/>
      <c r="B138" s="323"/>
      <c r="C138" s="359">
        <v>11</v>
      </c>
      <c r="D138" s="358" t="s">
        <v>2516</v>
      </c>
      <c r="E138" s="353"/>
    </row>
    <row r="139" spans="1:5" ht="53.25" customHeight="1">
      <c r="A139" s="215" t="s">
        <v>2216</v>
      </c>
      <c r="B139" s="322" t="s">
        <v>33</v>
      </c>
      <c r="C139" s="215"/>
      <c r="D139" s="215" t="s">
        <v>1236</v>
      </c>
      <c r="E139" s="296">
        <v>14</v>
      </c>
    </row>
    <row r="140" spans="1:5" ht="53.25" customHeight="1">
      <c r="A140" s="215" t="s">
        <v>2217</v>
      </c>
      <c r="B140" s="322" t="s">
        <v>33</v>
      </c>
      <c r="C140" s="215"/>
      <c r="D140" s="215" t="s">
        <v>1237</v>
      </c>
      <c r="E140" s="296">
        <v>19</v>
      </c>
    </row>
    <row r="141" spans="1:5" ht="53.25" customHeight="1">
      <c r="A141" s="215" t="s">
        <v>2218</v>
      </c>
      <c r="B141" s="322" t="s">
        <v>33</v>
      </c>
      <c r="C141" s="215"/>
      <c r="D141" s="215" t="s">
        <v>1238</v>
      </c>
      <c r="E141" s="296">
        <v>22</v>
      </c>
    </row>
    <row r="142" spans="1:5" ht="53.25" customHeight="1">
      <c r="A142" s="215" t="s">
        <v>2219</v>
      </c>
      <c r="B142" s="322" t="s">
        <v>33</v>
      </c>
      <c r="C142" s="215"/>
      <c r="D142" s="215" t="s">
        <v>1239</v>
      </c>
      <c r="E142" s="296">
        <v>23</v>
      </c>
    </row>
    <row r="143" spans="1:5" ht="53.25" customHeight="1">
      <c r="A143" s="215" t="s">
        <v>2220</v>
      </c>
      <c r="B143" s="322" t="s">
        <v>33</v>
      </c>
      <c r="C143" s="215"/>
      <c r="D143" s="215" t="s">
        <v>1240</v>
      </c>
      <c r="E143" s="296">
        <v>30</v>
      </c>
    </row>
    <row r="144" spans="1:5" ht="53.25" hidden="1" customHeight="1">
      <c r="A144" s="215"/>
      <c r="B144" s="322"/>
      <c r="C144" s="215"/>
      <c r="D144" s="215"/>
      <c r="E144" s="296"/>
    </row>
    <row r="145" spans="1:5" ht="53.25" hidden="1" customHeight="1">
      <c r="A145" s="215"/>
      <c r="B145" s="322"/>
      <c r="C145" s="215"/>
      <c r="D145" s="215"/>
      <c r="E145" s="296"/>
    </row>
    <row r="146" spans="1:5" ht="53.25" customHeight="1">
      <c r="A146" s="215" t="s">
        <v>2221</v>
      </c>
      <c r="B146" s="322" t="s">
        <v>33</v>
      </c>
      <c r="C146" s="215"/>
      <c r="D146" s="215" t="s">
        <v>1241</v>
      </c>
      <c r="E146" s="296">
        <v>55</v>
      </c>
    </row>
    <row r="147" spans="1:5" hidden="1">
      <c r="A147" s="239"/>
      <c r="B147" s="338"/>
      <c r="C147" s="239"/>
      <c r="D147" s="238"/>
      <c r="E147" s="267" t="e">
        <v>#VALUE!</v>
      </c>
    </row>
    <row r="148" spans="1:5" ht="18">
      <c r="A148" s="323"/>
      <c r="B148" s="323"/>
      <c r="C148" s="359">
        <v>12</v>
      </c>
      <c r="D148" s="358" t="s">
        <v>2515</v>
      </c>
      <c r="E148" s="353"/>
    </row>
    <row r="149" spans="1:5">
      <c r="A149" s="246" t="s">
        <v>2222</v>
      </c>
      <c r="B149" s="327"/>
      <c r="C149" s="246"/>
      <c r="D149" s="246" t="s">
        <v>1242</v>
      </c>
      <c r="E149" s="296">
        <v>7</v>
      </c>
    </row>
    <row r="150" spans="1:5">
      <c r="A150" s="246" t="s">
        <v>1243</v>
      </c>
      <c r="B150" s="327"/>
      <c r="C150" s="246"/>
      <c r="D150" s="246" t="s">
        <v>1244</v>
      </c>
      <c r="E150" s="296">
        <v>11</v>
      </c>
    </row>
    <row r="151" spans="1:5">
      <c r="A151" s="215" t="s">
        <v>1245</v>
      </c>
      <c r="B151" s="327"/>
      <c r="C151" s="215"/>
      <c r="D151" s="215" t="s">
        <v>1246</v>
      </c>
      <c r="E151" s="296">
        <v>7</v>
      </c>
    </row>
    <row r="152" spans="1:5">
      <c r="A152" s="215" t="s">
        <v>1247</v>
      </c>
      <c r="B152" s="327"/>
      <c r="C152" s="215"/>
      <c r="D152" s="215" t="s">
        <v>1248</v>
      </c>
      <c r="E152" s="296">
        <v>11</v>
      </c>
    </row>
    <row r="153" spans="1:5">
      <c r="A153" s="215" t="s">
        <v>1249</v>
      </c>
      <c r="B153" s="327"/>
      <c r="C153" s="215"/>
      <c r="D153" s="215" t="s">
        <v>1250</v>
      </c>
      <c r="E153" s="296">
        <v>7</v>
      </c>
    </row>
    <row r="154" spans="1:5">
      <c r="A154" s="215" t="s">
        <v>2624</v>
      </c>
      <c r="B154" s="327"/>
      <c r="C154" s="215"/>
      <c r="D154" s="215" t="s">
        <v>2625</v>
      </c>
      <c r="E154" s="296">
        <v>7</v>
      </c>
    </row>
    <row r="155" spans="1:5" hidden="1">
      <c r="A155" s="238"/>
      <c r="B155" s="336"/>
      <c r="C155" s="238"/>
      <c r="D155" s="238"/>
      <c r="E155" s="267" t="e">
        <v>#VALUE!</v>
      </c>
    </row>
    <row r="156" spans="1:5" ht="18">
      <c r="A156" s="323"/>
      <c r="B156" s="323"/>
      <c r="C156" s="359">
        <v>13</v>
      </c>
      <c r="D156" s="358" t="s">
        <v>2514</v>
      </c>
      <c r="E156" s="353"/>
    </row>
    <row r="157" spans="1:5" ht="17.5" hidden="1">
      <c r="A157" s="147"/>
      <c r="B157" s="325"/>
      <c r="C157" s="147"/>
      <c r="D157" s="271"/>
      <c r="E157" s="267">
        <v>0</v>
      </c>
    </row>
    <row r="158" spans="1:5" ht="56">
      <c r="A158" s="215" t="s">
        <v>2223</v>
      </c>
      <c r="B158" s="322" t="s">
        <v>33</v>
      </c>
      <c r="C158" s="215"/>
      <c r="D158" s="235" t="s">
        <v>2916</v>
      </c>
      <c r="E158" s="296">
        <v>677</v>
      </c>
    </row>
    <row r="159" spans="1:5" hidden="1">
      <c r="A159" s="236"/>
      <c r="B159" s="331"/>
      <c r="C159" s="236"/>
      <c r="D159" s="262"/>
      <c r="E159" s="267">
        <v>0</v>
      </c>
    </row>
    <row r="160" spans="1:5" ht="42">
      <c r="A160" s="215" t="s">
        <v>2038</v>
      </c>
      <c r="B160" s="322" t="s">
        <v>33</v>
      </c>
      <c r="C160" s="215"/>
      <c r="D160" s="235" t="s">
        <v>2039</v>
      </c>
      <c r="E160" s="296">
        <v>429</v>
      </c>
    </row>
    <row r="161" spans="1:5" ht="56">
      <c r="A161" s="215" t="s">
        <v>1251</v>
      </c>
      <c r="B161" s="322" t="s">
        <v>33</v>
      </c>
      <c r="C161" s="215"/>
      <c r="D161" s="235" t="s">
        <v>2917</v>
      </c>
      <c r="E161" s="296">
        <v>784</v>
      </c>
    </row>
    <row r="162" spans="1:5" ht="42">
      <c r="A162" s="215" t="s">
        <v>2865</v>
      </c>
      <c r="B162" s="322" t="s">
        <v>33</v>
      </c>
      <c r="C162" s="215"/>
      <c r="D162" s="235" t="s">
        <v>2866</v>
      </c>
      <c r="E162" s="296">
        <v>758</v>
      </c>
    </row>
    <row r="163" spans="1:5" ht="56">
      <c r="A163" s="215" t="s">
        <v>2114</v>
      </c>
      <c r="B163" s="322" t="s">
        <v>33</v>
      </c>
      <c r="C163" s="215"/>
      <c r="D163" s="235" t="s">
        <v>2115</v>
      </c>
      <c r="E163" s="296">
        <v>631</v>
      </c>
    </row>
    <row r="164" spans="1:5" ht="42">
      <c r="A164" s="240" t="s">
        <v>1252</v>
      </c>
      <c r="B164" s="322" t="s">
        <v>33</v>
      </c>
      <c r="C164" s="240"/>
      <c r="D164" s="240" t="s">
        <v>1253</v>
      </c>
      <c r="E164" s="296">
        <v>1021</v>
      </c>
    </row>
    <row r="165" spans="1:5" hidden="1">
      <c r="A165" s="236"/>
      <c r="B165" s="331"/>
      <c r="C165" s="236"/>
      <c r="D165" s="262"/>
      <c r="E165" s="267" t="e">
        <v>#VALUE!</v>
      </c>
    </row>
    <row r="166" spans="1:5" ht="56">
      <c r="A166" s="215" t="s">
        <v>1254</v>
      </c>
      <c r="B166" s="322" t="s">
        <v>33</v>
      </c>
      <c r="C166" s="215"/>
      <c r="D166" s="235" t="s">
        <v>2427</v>
      </c>
      <c r="E166" s="296">
        <v>566</v>
      </c>
    </row>
    <row r="167" spans="1:5" ht="56">
      <c r="A167" s="215" t="s">
        <v>1255</v>
      </c>
      <c r="B167" s="322" t="s">
        <v>33</v>
      </c>
      <c r="C167" s="215"/>
      <c r="D167" s="235" t="s">
        <v>1256</v>
      </c>
      <c r="E167" s="296">
        <v>429</v>
      </c>
    </row>
    <row r="168" spans="1:5" ht="70">
      <c r="A168" s="215" t="s">
        <v>2116</v>
      </c>
      <c r="B168" s="322" t="s">
        <v>33</v>
      </c>
      <c r="C168" s="215"/>
      <c r="D168" s="235" t="s">
        <v>2117</v>
      </c>
      <c r="E168" s="296">
        <v>1734</v>
      </c>
    </row>
    <row r="169" spans="1:5" ht="56">
      <c r="A169" s="215" t="s">
        <v>1257</v>
      </c>
      <c r="B169" s="322" t="s">
        <v>33</v>
      </c>
      <c r="C169" s="215"/>
      <c r="D169" s="235" t="s">
        <v>1979</v>
      </c>
      <c r="E169" s="296">
        <v>1788</v>
      </c>
    </row>
    <row r="170" spans="1:5" ht="56">
      <c r="A170" s="215" t="s">
        <v>2918</v>
      </c>
      <c r="B170" s="322" t="s">
        <v>33</v>
      </c>
      <c r="C170" s="215"/>
      <c r="D170" s="235" t="s">
        <v>2919</v>
      </c>
      <c r="E170" s="296">
        <v>2764</v>
      </c>
    </row>
    <row r="171" spans="1:5" ht="28">
      <c r="A171" s="215" t="s">
        <v>1258</v>
      </c>
      <c r="B171" s="322"/>
      <c r="C171" s="215"/>
      <c r="D171" s="235" t="s">
        <v>1259</v>
      </c>
      <c r="E171" s="296">
        <v>364</v>
      </c>
    </row>
    <row r="172" spans="1:5" ht="28">
      <c r="A172" s="215" t="s">
        <v>1260</v>
      </c>
      <c r="B172" s="322"/>
      <c r="C172" s="215"/>
      <c r="D172" s="235" t="s">
        <v>1261</v>
      </c>
      <c r="E172" s="296">
        <v>425</v>
      </c>
    </row>
    <row r="173" spans="1:5" ht="28">
      <c r="A173" s="215" t="s">
        <v>1262</v>
      </c>
      <c r="B173" s="322"/>
      <c r="C173" s="215"/>
      <c r="D173" s="235" t="s">
        <v>1263</v>
      </c>
      <c r="E173" s="296">
        <v>647</v>
      </c>
    </row>
    <row r="174" spans="1:5" hidden="1">
      <c r="A174" s="239"/>
      <c r="B174" s="338"/>
      <c r="C174" s="239"/>
      <c r="D174" s="248"/>
      <c r="E174" s="267" t="e">
        <v>#VALUE!</v>
      </c>
    </row>
    <row r="175" spans="1:5" ht="17.5" hidden="1">
      <c r="A175" s="300"/>
      <c r="B175" s="323"/>
      <c r="C175" s="300"/>
      <c r="D175" s="302"/>
      <c r="E175" s="299">
        <v>0</v>
      </c>
    </row>
    <row r="176" spans="1:5" hidden="1">
      <c r="A176" s="215"/>
      <c r="B176" s="322"/>
      <c r="C176" s="215"/>
      <c r="D176" s="240"/>
      <c r="E176" s="296"/>
    </row>
    <row r="177" spans="1:5" ht="42">
      <c r="A177" s="215" t="s">
        <v>2224</v>
      </c>
      <c r="B177" s="322" t="s">
        <v>33</v>
      </c>
      <c r="C177" s="215"/>
      <c r="D177" s="240" t="s">
        <v>1265</v>
      </c>
      <c r="E177" s="296">
        <v>421</v>
      </c>
    </row>
    <row r="178" spans="1:5" ht="15.5" hidden="1">
      <c r="A178" s="216"/>
      <c r="B178" s="328"/>
      <c r="C178" s="216"/>
      <c r="D178" s="216"/>
      <c r="E178" s="267" t="e">
        <v>#VALUE!</v>
      </c>
    </row>
    <row r="179" spans="1:5" ht="18">
      <c r="A179" s="323"/>
      <c r="B179" s="323"/>
      <c r="C179" s="359">
        <v>14</v>
      </c>
      <c r="D179" s="358" t="s">
        <v>2513</v>
      </c>
      <c r="E179" s="353"/>
    </row>
    <row r="180" spans="1:5" ht="70">
      <c r="A180" s="215" t="s">
        <v>2528</v>
      </c>
      <c r="B180" s="322" t="s">
        <v>33</v>
      </c>
      <c r="D180" s="240" t="s">
        <v>2527</v>
      </c>
      <c r="E180" s="296">
        <v>740</v>
      </c>
    </row>
    <row r="181" spans="1:5" ht="70">
      <c r="A181" s="215" t="s">
        <v>2530</v>
      </c>
      <c r="B181" s="322" t="s">
        <v>33</v>
      </c>
      <c r="C181" s="215"/>
      <c r="D181" s="240" t="s">
        <v>2529</v>
      </c>
      <c r="E181" s="296">
        <v>980</v>
      </c>
    </row>
    <row r="182" spans="1:5" ht="42">
      <c r="A182" s="215" t="s">
        <v>2225</v>
      </c>
      <c r="B182" s="322" t="s">
        <v>33</v>
      </c>
      <c r="C182" s="215"/>
      <c r="D182" s="240" t="s">
        <v>1266</v>
      </c>
      <c r="E182" s="296">
        <v>910</v>
      </c>
    </row>
    <row r="183" spans="1:5" ht="42">
      <c r="A183" s="215" t="s">
        <v>2226</v>
      </c>
      <c r="B183" s="322" t="s">
        <v>33</v>
      </c>
      <c r="C183" s="215"/>
      <c r="D183" s="240" t="s">
        <v>1267</v>
      </c>
      <c r="E183" s="296">
        <v>495</v>
      </c>
    </row>
    <row r="184" spans="1:5" ht="42">
      <c r="A184" s="215" t="s">
        <v>427</v>
      </c>
      <c r="B184" s="322" t="s">
        <v>33</v>
      </c>
      <c r="C184" s="215"/>
      <c r="D184" s="240" t="s">
        <v>1268</v>
      </c>
      <c r="E184" s="296">
        <v>580</v>
      </c>
    </row>
    <row r="185" spans="1:5" ht="28">
      <c r="A185" s="215" t="s">
        <v>2227</v>
      </c>
      <c r="B185" s="322" t="s">
        <v>33</v>
      </c>
      <c r="C185" s="215"/>
      <c r="D185" s="240" t="s">
        <v>1269</v>
      </c>
      <c r="E185" s="296">
        <v>469</v>
      </c>
    </row>
    <row r="186" spans="1:5" ht="42">
      <c r="A186" s="215" t="s">
        <v>2228</v>
      </c>
      <c r="B186" s="322" t="s">
        <v>33</v>
      </c>
      <c r="C186" s="215"/>
      <c r="D186" s="240" t="s">
        <v>1271</v>
      </c>
      <c r="E186" s="296">
        <v>429</v>
      </c>
    </row>
    <row r="187" spans="1:5" ht="28">
      <c r="A187" s="215" t="s">
        <v>2229</v>
      </c>
      <c r="B187" s="322" t="s">
        <v>33</v>
      </c>
      <c r="C187" s="215"/>
      <c r="D187" s="235" t="s">
        <v>1272</v>
      </c>
      <c r="E187" s="296">
        <v>396</v>
      </c>
    </row>
    <row r="188" spans="1:5" ht="42">
      <c r="A188" s="215" t="s">
        <v>2230</v>
      </c>
      <c r="B188" s="322" t="s">
        <v>33</v>
      </c>
      <c r="C188" s="215"/>
      <c r="D188" s="240" t="s">
        <v>1273</v>
      </c>
      <c r="E188" s="296">
        <v>227</v>
      </c>
    </row>
    <row r="189" spans="1:5" ht="42">
      <c r="A189" s="215" t="s">
        <v>2231</v>
      </c>
      <c r="B189" s="322" t="s">
        <v>33</v>
      </c>
      <c r="C189" s="215"/>
      <c r="D189" s="240" t="s">
        <v>1274</v>
      </c>
      <c r="E189" s="296">
        <v>213</v>
      </c>
    </row>
    <row r="190" spans="1:5" ht="42">
      <c r="A190" s="235" t="s">
        <v>2531</v>
      </c>
      <c r="B190" s="322" t="s">
        <v>33</v>
      </c>
      <c r="C190" s="215"/>
      <c r="D190" s="240" t="s">
        <v>2040</v>
      </c>
      <c r="E190" s="296">
        <v>253</v>
      </c>
    </row>
    <row r="191" spans="1:5" hidden="1">
      <c r="A191" s="263"/>
      <c r="B191" s="339"/>
      <c r="C191" s="263"/>
      <c r="D191" s="263"/>
      <c r="E191" s="267" t="e">
        <v>#VALUE!</v>
      </c>
    </row>
    <row r="192" spans="1:5" ht="42">
      <c r="A192" s="215" t="s">
        <v>2232</v>
      </c>
      <c r="B192" s="322" t="s">
        <v>33</v>
      </c>
      <c r="C192" s="215"/>
      <c r="D192" s="240" t="s">
        <v>1276</v>
      </c>
      <c r="E192" s="296">
        <v>186</v>
      </c>
    </row>
    <row r="193" spans="1:5" ht="42">
      <c r="A193" s="215" t="s">
        <v>2233</v>
      </c>
      <c r="B193" s="322" t="s">
        <v>33</v>
      </c>
      <c r="C193" s="215"/>
      <c r="D193" s="240" t="s">
        <v>1277</v>
      </c>
      <c r="E193" s="296">
        <v>289</v>
      </c>
    </row>
    <row r="194" spans="1:5" ht="42">
      <c r="A194" s="215" t="s">
        <v>2234</v>
      </c>
      <c r="B194" s="322" t="s">
        <v>33</v>
      </c>
      <c r="C194" s="215"/>
      <c r="D194" s="240" t="s">
        <v>1278</v>
      </c>
      <c r="E194" s="296">
        <v>340</v>
      </c>
    </row>
    <row r="195" spans="1:5" ht="42">
      <c r="A195" s="215" t="s">
        <v>2235</v>
      </c>
      <c r="B195" s="322" t="s">
        <v>33</v>
      </c>
      <c r="C195" s="215"/>
      <c r="D195" s="240" t="s">
        <v>2893</v>
      </c>
      <c r="E195" s="296">
        <v>368</v>
      </c>
    </row>
    <row r="196" spans="1:5" ht="18">
      <c r="A196" s="323"/>
      <c r="B196" s="323"/>
      <c r="C196" s="359">
        <v>15</v>
      </c>
      <c r="D196" s="358" t="s">
        <v>2512</v>
      </c>
      <c r="E196" s="354"/>
    </row>
    <row r="197" spans="1:5" ht="56">
      <c r="A197" s="215" t="s">
        <v>2156</v>
      </c>
      <c r="B197" s="322" t="s">
        <v>33</v>
      </c>
      <c r="C197" s="215"/>
      <c r="D197" s="235" t="s">
        <v>2157</v>
      </c>
      <c r="E197" s="296">
        <v>162</v>
      </c>
    </row>
    <row r="198" spans="1:5" ht="56">
      <c r="A198" s="215" t="s">
        <v>2158</v>
      </c>
      <c r="B198" s="322" t="s">
        <v>33</v>
      </c>
      <c r="C198" s="215"/>
      <c r="D198" s="235" t="s">
        <v>2159</v>
      </c>
      <c r="E198" s="296">
        <v>267</v>
      </c>
    </row>
    <row r="199" spans="1:5" ht="56">
      <c r="A199" s="215" t="s">
        <v>2160</v>
      </c>
      <c r="B199" s="322" t="s">
        <v>33</v>
      </c>
      <c r="C199" s="215"/>
      <c r="D199" s="235" t="s">
        <v>2161</v>
      </c>
      <c r="E199" s="296">
        <v>388</v>
      </c>
    </row>
    <row r="200" spans="1:5" hidden="1">
      <c r="A200" s="238"/>
      <c r="B200" s="336"/>
      <c r="C200" s="238"/>
      <c r="D200" s="249"/>
      <c r="E200" s="267" t="e">
        <v>#VALUE!</v>
      </c>
    </row>
    <row r="201" spans="1:5" ht="18">
      <c r="A201" s="323"/>
      <c r="B201" s="323"/>
      <c r="C201" s="359">
        <v>16</v>
      </c>
      <c r="D201" s="358" t="s">
        <v>2511</v>
      </c>
      <c r="E201" s="353"/>
    </row>
    <row r="202" spans="1:5" ht="28">
      <c r="A202" s="215" t="s">
        <v>2236</v>
      </c>
      <c r="B202" s="322" t="s">
        <v>33</v>
      </c>
      <c r="C202" s="215"/>
      <c r="D202" s="235" t="s">
        <v>1279</v>
      </c>
      <c r="E202" s="296">
        <v>122</v>
      </c>
    </row>
    <row r="203" spans="1:5" ht="31.5" customHeight="1">
      <c r="A203" s="215" t="s">
        <v>2237</v>
      </c>
      <c r="B203" s="322" t="s">
        <v>33</v>
      </c>
      <c r="C203" s="215"/>
      <c r="D203" s="235" t="s">
        <v>1280</v>
      </c>
      <c r="E203" s="296">
        <v>126</v>
      </c>
    </row>
    <row r="204" spans="1:5" hidden="1">
      <c r="A204" s="215"/>
      <c r="B204" s="322"/>
      <c r="C204" s="305"/>
      <c r="D204" s="215"/>
      <c r="E204" s="296"/>
    </row>
    <row r="205" spans="1:5" ht="41.25" customHeight="1">
      <c r="A205" s="215" t="s">
        <v>2238</v>
      </c>
      <c r="B205" s="322" t="s">
        <v>33</v>
      </c>
      <c r="C205" s="215"/>
      <c r="D205" s="250" t="s">
        <v>1281</v>
      </c>
      <c r="E205" s="296">
        <v>77</v>
      </c>
    </row>
    <row r="206" spans="1:5" ht="41.25" customHeight="1">
      <c r="A206" s="215" t="s">
        <v>2239</v>
      </c>
      <c r="B206" s="322" t="s">
        <v>33</v>
      </c>
      <c r="C206" s="215"/>
      <c r="D206" s="235" t="s">
        <v>1282</v>
      </c>
      <c r="E206" s="296">
        <v>85</v>
      </c>
    </row>
    <row r="207" spans="1:5" ht="41.25" customHeight="1">
      <c r="A207" s="215" t="s">
        <v>2240</v>
      </c>
      <c r="B207" s="322" t="s">
        <v>33</v>
      </c>
      <c r="C207" s="215"/>
      <c r="D207" s="240" t="s">
        <v>1283</v>
      </c>
      <c r="E207" s="296">
        <v>106</v>
      </c>
    </row>
    <row r="208" spans="1:5" ht="41.25" customHeight="1">
      <c r="A208" s="215" t="s">
        <v>2241</v>
      </c>
      <c r="B208" s="322" t="s">
        <v>33</v>
      </c>
      <c r="C208" s="215"/>
      <c r="D208" s="235" t="s">
        <v>1284</v>
      </c>
      <c r="E208" s="296">
        <v>43</v>
      </c>
    </row>
    <row r="209" spans="1:5" ht="42">
      <c r="A209" s="215" t="s">
        <v>1285</v>
      </c>
      <c r="B209" s="322" t="s">
        <v>33</v>
      </c>
      <c r="C209" s="215"/>
      <c r="D209" s="240" t="s">
        <v>1286</v>
      </c>
      <c r="E209" s="296">
        <v>158</v>
      </c>
    </row>
    <row r="210" spans="1:5" ht="50.25" customHeight="1">
      <c r="A210" s="215" t="s">
        <v>1287</v>
      </c>
      <c r="B210" s="322" t="s">
        <v>33</v>
      </c>
      <c r="C210" s="215"/>
      <c r="D210" s="251" t="s">
        <v>1288</v>
      </c>
      <c r="E210" s="296">
        <v>203</v>
      </c>
    </row>
    <row r="211" spans="1:5" ht="50.25" customHeight="1">
      <c r="A211" s="215" t="s">
        <v>2242</v>
      </c>
      <c r="B211" s="322" t="s">
        <v>33</v>
      </c>
      <c r="C211" s="215"/>
      <c r="D211" s="240" t="s">
        <v>1289</v>
      </c>
      <c r="E211" s="296">
        <v>178</v>
      </c>
    </row>
    <row r="212" spans="1:5" ht="50.25" customHeight="1">
      <c r="A212" s="215" t="s">
        <v>1290</v>
      </c>
      <c r="B212" s="322" t="s">
        <v>33</v>
      </c>
      <c r="C212" s="215"/>
      <c r="D212" s="240" t="s">
        <v>1291</v>
      </c>
      <c r="E212" s="296">
        <v>166</v>
      </c>
    </row>
    <row r="213" spans="1:5" ht="50.25" customHeight="1">
      <c r="A213" s="215" t="s">
        <v>1292</v>
      </c>
      <c r="B213" s="322" t="s">
        <v>33</v>
      </c>
      <c r="C213" s="215"/>
      <c r="D213" s="240" t="s">
        <v>1293</v>
      </c>
      <c r="E213" s="296">
        <v>213</v>
      </c>
    </row>
    <row r="214" spans="1:5" ht="50.25" customHeight="1">
      <c r="A214" s="215" t="s">
        <v>1294</v>
      </c>
      <c r="B214" s="322" t="s">
        <v>33</v>
      </c>
      <c r="C214" s="215"/>
      <c r="D214" s="240" t="s">
        <v>1295</v>
      </c>
      <c r="E214" s="296">
        <v>192</v>
      </c>
    </row>
    <row r="215" spans="1:5" ht="50.25" customHeight="1">
      <c r="A215" s="215" t="s">
        <v>2243</v>
      </c>
      <c r="B215" s="322" t="s">
        <v>33</v>
      </c>
      <c r="C215" s="215"/>
      <c r="D215" s="240" t="s">
        <v>1296</v>
      </c>
      <c r="E215" s="296">
        <v>273</v>
      </c>
    </row>
    <row r="216" spans="1:5" ht="50.25" hidden="1" customHeight="1">
      <c r="A216" s="215"/>
      <c r="B216" s="322"/>
      <c r="C216" s="215"/>
      <c r="D216" s="240"/>
      <c r="E216" s="296"/>
    </row>
    <row r="217" spans="1:5" hidden="1">
      <c r="A217" s="237"/>
      <c r="B217" s="332"/>
      <c r="C217" s="237"/>
      <c r="D217" s="310"/>
      <c r="E217" s="267" t="e">
        <v>#VALUE!</v>
      </c>
    </row>
    <row r="218" spans="1:5" ht="45.75" customHeight="1">
      <c r="A218" s="215" t="s">
        <v>2709</v>
      </c>
      <c r="B218" s="322" t="s">
        <v>33</v>
      </c>
      <c r="C218" s="215"/>
      <c r="D218" s="240" t="s">
        <v>2708</v>
      </c>
      <c r="E218" s="296">
        <v>623</v>
      </c>
    </row>
    <row r="219" spans="1:5" ht="18">
      <c r="A219" s="323"/>
      <c r="B219" s="323"/>
      <c r="C219" s="359">
        <v>17</v>
      </c>
      <c r="D219" s="358" t="s">
        <v>2510</v>
      </c>
      <c r="E219" s="353"/>
    </row>
    <row r="220" spans="1:5" ht="17.5" hidden="1">
      <c r="A220" s="147"/>
      <c r="B220" s="325"/>
      <c r="C220" s="147"/>
      <c r="D220" s="283"/>
      <c r="E220" s="267">
        <v>0</v>
      </c>
    </row>
    <row r="221" spans="1:5" ht="56">
      <c r="A221" s="233" t="s">
        <v>2244</v>
      </c>
      <c r="B221" s="322" t="s">
        <v>33</v>
      </c>
      <c r="C221" s="233"/>
      <c r="D221" s="242" t="s">
        <v>1297</v>
      </c>
      <c r="E221" s="296">
        <v>657</v>
      </c>
    </row>
    <row r="222" spans="1:5" ht="47.25" customHeight="1">
      <c r="A222" s="215" t="s">
        <v>2245</v>
      </c>
      <c r="B222" s="322" t="s">
        <v>33</v>
      </c>
      <c r="C222" s="215"/>
      <c r="D222" s="240" t="s">
        <v>1298</v>
      </c>
      <c r="E222" s="296">
        <v>465</v>
      </c>
    </row>
    <row r="223" spans="1:5" ht="47.25" customHeight="1">
      <c r="A223" s="215" t="s">
        <v>2246</v>
      </c>
      <c r="B223" s="322" t="s">
        <v>33</v>
      </c>
      <c r="C223" s="215"/>
      <c r="D223" s="251" t="s">
        <v>1299</v>
      </c>
      <c r="E223" s="296">
        <v>138</v>
      </c>
    </row>
    <row r="224" spans="1:5" ht="47.25" customHeight="1">
      <c r="A224" s="215" t="s">
        <v>600</v>
      </c>
      <c r="B224" s="322" t="s">
        <v>33</v>
      </c>
      <c r="C224" s="215"/>
      <c r="D224" s="251" t="s">
        <v>1300</v>
      </c>
      <c r="E224" s="296">
        <v>570</v>
      </c>
    </row>
    <row r="225" spans="1:5" ht="47.25" customHeight="1">
      <c r="A225" s="215" t="s">
        <v>2247</v>
      </c>
      <c r="B225" s="322" t="s">
        <v>33</v>
      </c>
      <c r="C225" s="215"/>
      <c r="D225" s="251" t="s">
        <v>1301</v>
      </c>
      <c r="E225" s="296">
        <v>417</v>
      </c>
    </row>
    <row r="226" spans="1:5" ht="18">
      <c r="A226" s="323"/>
      <c r="B226" s="323"/>
      <c r="C226" s="359">
        <v>18</v>
      </c>
      <c r="D226" s="358" t="s">
        <v>2509</v>
      </c>
      <c r="E226" s="353"/>
    </row>
    <row r="227" spans="1:5" ht="44.25" customHeight="1">
      <c r="A227" s="215" t="s">
        <v>1302</v>
      </c>
      <c r="B227" s="322" t="s">
        <v>33</v>
      </c>
      <c r="C227" s="215"/>
      <c r="D227" s="235" t="s">
        <v>1303</v>
      </c>
      <c r="E227" s="296">
        <v>295</v>
      </c>
    </row>
    <row r="228" spans="1:5" ht="44.25" customHeight="1">
      <c r="A228" s="215" t="s">
        <v>2248</v>
      </c>
      <c r="B228" s="322" t="s">
        <v>33</v>
      </c>
      <c r="C228" s="215"/>
      <c r="D228" s="235" t="s">
        <v>1980</v>
      </c>
      <c r="E228" s="296">
        <v>651</v>
      </c>
    </row>
    <row r="229" spans="1:5" ht="44.25" customHeight="1">
      <c r="A229" s="215" t="s">
        <v>2249</v>
      </c>
      <c r="B229" s="322" t="s">
        <v>33</v>
      </c>
      <c r="C229" s="215"/>
      <c r="D229" s="235" t="s">
        <v>1981</v>
      </c>
      <c r="E229" s="296">
        <v>910</v>
      </c>
    </row>
    <row r="230" spans="1:5" ht="44.25" customHeight="1">
      <c r="A230" s="215" t="s">
        <v>2250</v>
      </c>
      <c r="B230" s="322" t="s">
        <v>33</v>
      </c>
      <c r="C230" s="215"/>
      <c r="D230" s="235" t="s">
        <v>1982</v>
      </c>
      <c r="E230" s="296">
        <v>1297</v>
      </c>
    </row>
    <row r="231" spans="1:5" ht="44.25" customHeight="1">
      <c r="A231" s="215" t="s">
        <v>2251</v>
      </c>
      <c r="B231" s="322" t="s">
        <v>33</v>
      </c>
      <c r="C231" s="215"/>
      <c r="D231" s="251" t="s">
        <v>1304</v>
      </c>
      <c r="E231" s="296">
        <v>68</v>
      </c>
    </row>
    <row r="232" spans="1:5" ht="44.25" customHeight="1">
      <c r="A232" s="215" t="s">
        <v>2252</v>
      </c>
      <c r="B232" s="322" t="s">
        <v>33</v>
      </c>
      <c r="C232" s="215"/>
      <c r="D232" s="215" t="s">
        <v>1305</v>
      </c>
      <c r="E232" s="296">
        <v>70</v>
      </c>
    </row>
    <row r="233" spans="1:5" ht="44.25" customHeight="1">
      <c r="A233" s="215" t="s">
        <v>2253</v>
      </c>
      <c r="B233" s="322" t="s">
        <v>33</v>
      </c>
      <c r="C233" s="215"/>
      <c r="D233" s="240" t="s">
        <v>1306</v>
      </c>
      <c r="E233" s="296">
        <v>124</v>
      </c>
    </row>
    <row r="234" spans="1:5" ht="44.25" customHeight="1">
      <c r="A234" s="215" t="s">
        <v>2254</v>
      </c>
      <c r="B234" s="322" t="s">
        <v>33</v>
      </c>
      <c r="C234" s="215"/>
      <c r="D234" s="240" t="s">
        <v>1307</v>
      </c>
      <c r="E234" s="296">
        <v>168</v>
      </c>
    </row>
    <row r="235" spans="1:5" ht="44.25" customHeight="1">
      <c r="A235" s="215" t="s">
        <v>2255</v>
      </c>
      <c r="B235" s="322" t="s">
        <v>33</v>
      </c>
      <c r="C235" s="215"/>
      <c r="D235" s="215" t="s">
        <v>1308</v>
      </c>
      <c r="E235" s="296">
        <v>162</v>
      </c>
    </row>
    <row r="236" spans="1:5" ht="44.25" customHeight="1">
      <c r="A236" s="215" t="s">
        <v>1309</v>
      </c>
      <c r="B236" s="322" t="s">
        <v>33</v>
      </c>
      <c r="C236" s="215"/>
      <c r="D236" s="235" t="s">
        <v>1983</v>
      </c>
      <c r="E236" s="296">
        <v>178</v>
      </c>
    </row>
    <row r="237" spans="1:5" ht="44.25" customHeight="1">
      <c r="A237" s="215" t="s">
        <v>2256</v>
      </c>
      <c r="B237" s="322" t="s">
        <v>33</v>
      </c>
      <c r="C237" s="215"/>
      <c r="D237" s="251" t="s">
        <v>1310</v>
      </c>
      <c r="E237" s="296">
        <v>92</v>
      </c>
    </row>
    <row r="238" spans="1:5" ht="44.25" customHeight="1">
      <c r="A238" s="215" t="s">
        <v>2257</v>
      </c>
      <c r="B238" s="322" t="s">
        <v>33</v>
      </c>
      <c r="C238" s="215"/>
      <c r="D238" s="251" t="s">
        <v>1311</v>
      </c>
      <c r="E238" s="296">
        <v>92</v>
      </c>
    </row>
    <row r="239" spans="1:5" ht="44.25" customHeight="1">
      <c r="A239" s="215" t="s">
        <v>2258</v>
      </c>
      <c r="B239" s="322" t="s">
        <v>33</v>
      </c>
      <c r="C239" s="215"/>
      <c r="D239" s="251" t="s">
        <v>1312</v>
      </c>
      <c r="E239" s="296">
        <v>134</v>
      </c>
    </row>
    <row r="240" spans="1:5" ht="44.25" customHeight="1">
      <c r="A240" s="215" t="s">
        <v>2532</v>
      </c>
      <c r="B240" s="322" t="s">
        <v>33</v>
      </c>
      <c r="C240" s="215"/>
      <c r="D240" s="251" t="s">
        <v>2533</v>
      </c>
      <c r="E240" s="296">
        <v>136</v>
      </c>
    </row>
    <row r="241" spans="1:5" ht="44.25" customHeight="1">
      <c r="A241" s="215" t="s">
        <v>1313</v>
      </c>
      <c r="B241" s="322" t="s">
        <v>33</v>
      </c>
      <c r="C241" s="215"/>
      <c r="D241" s="240" t="s">
        <v>1314</v>
      </c>
      <c r="E241" s="296">
        <v>93</v>
      </c>
    </row>
    <row r="242" spans="1:5" ht="44.25" customHeight="1">
      <c r="A242" s="215" t="s">
        <v>2259</v>
      </c>
      <c r="B242" s="322" t="s">
        <v>33</v>
      </c>
      <c r="C242" s="215"/>
      <c r="D242" s="215" t="s">
        <v>1315</v>
      </c>
      <c r="E242" s="296">
        <v>91</v>
      </c>
    </row>
    <row r="243" spans="1:5" ht="18">
      <c r="A243" s="323"/>
      <c r="B243" s="323"/>
      <c r="C243" s="359">
        <v>19</v>
      </c>
      <c r="D243" s="358" t="s">
        <v>2508</v>
      </c>
      <c r="E243" s="353"/>
    </row>
    <row r="244" spans="1:5" ht="44.25" customHeight="1">
      <c r="A244" s="215" t="s">
        <v>2260</v>
      </c>
      <c r="B244" s="322" t="s">
        <v>33</v>
      </c>
      <c r="C244" s="215"/>
      <c r="D244" s="251" t="s">
        <v>1316</v>
      </c>
      <c r="E244" s="296">
        <v>42</v>
      </c>
    </row>
    <row r="245" spans="1:5" ht="44.25" customHeight="1">
      <c r="A245" s="215" t="s">
        <v>2261</v>
      </c>
      <c r="B245" s="322" t="s">
        <v>33</v>
      </c>
      <c r="C245" s="215"/>
      <c r="D245" s="251" t="s">
        <v>1317</v>
      </c>
      <c r="E245" s="296">
        <v>42</v>
      </c>
    </row>
    <row r="246" spans="1:5" ht="44.25" customHeight="1">
      <c r="A246" s="215" t="s">
        <v>2262</v>
      </c>
      <c r="B246" s="322" t="s">
        <v>33</v>
      </c>
      <c r="C246" s="215"/>
      <c r="D246" s="251" t="s">
        <v>1318</v>
      </c>
      <c r="E246" s="296">
        <v>48</v>
      </c>
    </row>
    <row r="247" spans="1:5" ht="44.25" customHeight="1">
      <c r="A247" s="215" t="s">
        <v>2263</v>
      </c>
      <c r="B247" s="322" t="s">
        <v>33</v>
      </c>
      <c r="C247" s="215"/>
      <c r="D247" s="251" t="s">
        <v>1319</v>
      </c>
      <c r="E247" s="296">
        <v>48</v>
      </c>
    </row>
    <row r="248" spans="1:5" ht="44.25" customHeight="1">
      <c r="A248" s="215" t="s">
        <v>2264</v>
      </c>
      <c r="B248" s="322" t="s">
        <v>33</v>
      </c>
      <c r="C248" s="215"/>
      <c r="D248" s="251" t="s">
        <v>1320</v>
      </c>
      <c r="E248" s="296">
        <v>77</v>
      </c>
    </row>
    <row r="249" spans="1:5" ht="44.25" customHeight="1">
      <c r="A249" s="215" t="s">
        <v>2265</v>
      </c>
      <c r="B249" s="322" t="s">
        <v>33</v>
      </c>
      <c r="C249" s="215"/>
      <c r="D249" s="235" t="s">
        <v>1321</v>
      </c>
      <c r="E249" s="296">
        <v>77</v>
      </c>
    </row>
    <row r="250" spans="1:5" ht="18">
      <c r="A250" s="323"/>
      <c r="B250" s="323"/>
      <c r="C250" s="359">
        <v>20</v>
      </c>
      <c r="D250" s="358" t="s">
        <v>2507</v>
      </c>
      <c r="E250" s="353"/>
    </row>
    <row r="251" spans="1:5" ht="70">
      <c r="A251" s="215" t="s">
        <v>2168</v>
      </c>
      <c r="B251" s="322" t="s">
        <v>33</v>
      </c>
      <c r="C251" s="259"/>
      <c r="D251" s="298" t="s">
        <v>2169</v>
      </c>
      <c r="E251" s="296">
        <v>784</v>
      </c>
    </row>
    <row r="252" spans="1:5" hidden="1">
      <c r="A252" s="254"/>
      <c r="B252" s="340"/>
      <c r="C252" s="254"/>
      <c r="D252" s="255"/>
      <c r="E252" s="267" t="e">
        <v>#VALUE!</v>
      </c>
    </row>
    <row r="253" spans="1:5" ht="18">
      <c r="A253" s="323"/>
      <c r="B253" s="323"/>
      <c r="C253" s="359">
        <v>21</v>
      </c>
      <c r="D253" s="358" t="s">
        <v>2506</v>
      </c>
      <c r="E253" s="353"/>
    </row>
    <row r="254" spans="1:5" ht="15.5" hidden="1">
      <c r="A254" s="147"/>
      <c r="B254" s="325"/>
      <c r="C254" s="147"/>
      <c r="D254" s="284"/>
      <c r="E254" s="267">
        <v>0</v>
      </c>
    </row>
    <row r="255" spans="1:5" ht="45" customHeight="1">
      <c r="A255" s="215" t="s">
        <v>2266</v>
      </c>
      <c r="B255" s="322" t="s">
        <v>33</v>
      </c>
      <c r="C255" s="215"/>
      <c r="D255" s="215" t="s">
        <v>1322</v>
      </c>
      <c r="E255" s="296">
        <v>324</v>
      </c>
    </row>
    <row r="256" spans="1:5">
      <c r="A256" s="215" t="s">
        <v>2267</v>
      </c>
      <c r="B256" s="322"/>
      <c r="C256" s="215"/>
      <c r="D256" s="215" t="s">
        <v>1323</v>
      </c>
      <c r="E256" s="296">
        <v>178</v>
      </c>
    </row>
    <row r="257" spans="1:5">
      <c r="A257" s="215" t="s">
        <v>928</v>
      </c>
      <c r="B257" s="322"/>
      <c r="C257" s="215"/>
      <c r="D257" s="215" t="s">
        <v>1324</v>
      </c>
      <c r="E257" s="296">
        <v>184</v>
      </c>
    </row>
    <row r="258" spans="1:5" ht="45" customHeight="1">
      <c r="A258" s="215" t="s">
        <v>2268</v>
      </c>
      <c r="B258" s="322" t="s">
        <v>33</v>
      </c>
      <c r="C258" s="215"/>
      <c r="D258" s="215" t="s">
        <v>1325</v>
      </c>
      <c r="E258" s="296">
        <v>320</v>
      </c>
    </row>
    <row r="259" spans="1:5">
      <c r="A259" s="215" t="s">
        <v>2269</v>
      </c>
      <c r="B259" s="322"/>
      <c r="C259" s="215"/>
      <c r="D259" s="215" t="s">
        <v>1326</v>
      </c>
      <c r="E259" s="296">
        <v>177</v>
      </c>
    </row>
    <row r="260" spans="1:5">
      <c r="A260" s="233" t="s">
        <v>2270</v>
      </c>
      <c r="B260" s="322"/>
      <c r="C260" s="233"/>
      <c r="D260" s="233" t="s">
        <v>1327</v>
      </c>
      <c r="E260" s="296">
        <v>28</v>
      </c>
    </row>
    <row r="261" spans="1:5" hidden="1">
      <c r="A261" s="233"/>
      <c r="B261" s="322"/>
      <c r="C261" s="305"/>
      <c r="D261" s="233"/>
      <c r="E261" s="296"/>
    </row>
    <row r="262" spans="1:5" ht="61.5" customHeight="1">
      <c r="A262" s="215" t="s">
        <v>2534</v>
      </c>
      <c r="B262" s="322" t="s">
        <v>33</v>
      </c>
      <c r="C262" s="215"/>
      <c r="D262" s="215" t="s">
        <v>2535</v>
      </c>
      <c r="E262" s="296">
        <v>384</v>
      </c>
    </row>
    <row r="263" spans="1:5" ht="45" customHeight="1">
      <c r="A263" s="215" t="s">
        <v>2271</v>
      </c>
      <c r="B263" s="322" t="s">
        <v>33</v>
      </c>
      <c r="C263" s="215"/>
      <c r="D263" s="215" t="s">
        <v>1328</v>
      </c>
      <c r="E263" s="296">
        <v>1162</v>
      </c>
    </row>
    <row r="264" spans="1:5" ht="45" customHeight="1">
      <c r="A264" s="233" t="s">
        <v>2272</v>
      </c>
      <c r="B264" s="322" t="s">
        <v>33</v>
      </c>
      <c r="C264" s="233"/>
      <c r="D264" s="233" t="s">
        <v>1329</v>
      </c>
      <c r="E264" s="296">
        <v>1910</v>
      </c>
    </row>
    <row r="265" spans="1:5" hidden="1">
      <c r="A265" s="147"/>
      <c r="B265" s="325"/>
      <c r="C265" s="147"/>
      <c r="D265" s="147"/>
      <c r="E265" s="267" t="e">
        <v>#VALUE!</v>
      </c>
    </row>
    <row r="266" spans="1:5" ht="18">
      <c r="A266" s="323"/>
      <c r="B266" s="323"/>
      <c r="C266" s="359">
        <v>22</v>
      </c>
      <c r="D266" s="358" t="s">
        <v>2505</v>
      </c>
      <c r="E266" s="353"/>
    </row>
    <row r="267" spans="1:5" ht="54.75" customHeight="1">
      <c r="A267" s="215" t="s">
        <v>2502</v>
      </c>
      <c r="B267" s="322" t="s">
        <v>33</v>
      </c>
      <c r="C267" s="215"/>
      <c r="D267" s="235" t="s">
        <v>1330</v>
      </c>
      <c r="E267" s="296">
        <v>128</v>
      </c>
    </row>
    <row r="268" spans="1:5" ht="54.75" customHeight="1">
      <c r="A268" s="215" t="s">
        <v>2503</v>
      </c>
      <c r="B268" s="322" t="s">
        <v>33</v>
      </c>
      <c r="C268" s="215"/>
      <c r="D268" s="235" t="s">
        <v>1331</v>
      </c>
      <c r="E268" s="296">
        <v>166</v>
      </c>
    </row>
    <row r="269" spans="1:5" ht="54.75" customHeight="1">
      <c r="A269" s="215" t="s">
        <v>2504</v>
      </c>
      <c r="B269" s="322" t="s">
        <v>33</v>
      </c>
      <c r="C269" s="215"/>
      <c r="D269" s="215" t="s">
        <v>1332</v>
      </c>
      <c r="E269" s="296">
        <v>145</v>
      </c>
    </row>
    <row r="270" spans="1:5" hidden="1">
      <c r="A270" s="256"/>
      <c r="B270" s="341"/>
      <c r="C270" s="256"/>
      <c r="D270" s="256"/>
      <c r="E270" s="267" t="e">
        <v>#VALUE!</v>
      </c>
    </row>
    <row r="271" spans="1:5" ht="18">
      <c r="A271" s="323"/>
      <c r="B271" s="323"/>
      <c r="C271" s="359">
        <v>23</v>
      </c>
      <c r="D271" s="358" t="s">
        <v>2665</v>
      </c>
      <c r="E271" s="353"/>
    </row>
    <row r="272" spans="1:5" ht="70">
      <c r="A272" s="215" t="s">
        <v>2666</v>
      </c>
      <c r="B272" s="322" t="s">
        <v>33</v>
      </c>
      <c r="C272" s="215"/>
      <c r="D272" s="235" t="s">
        <v>2669</v>
      </c>
      <c r="E272" s="296">
        <v>3435</v>
      </c>
    </row>
    <row r="273" spans="1:5">
      <c r="A273" s="215" t="s">
        <v>2667</v>
      </c>
      <c r="B273" s="322"/>
      <c r="C273" s="215"/>
      <c r="D273" s="235" t="s">
        <v>2670</v>
      </c>
      <c r="E273" s="296">
        <v>340</v>
      </c>
    </row>
    <row r="274" spans="1:5">
      <c r="A274" s="215" t="s">
        <v>2668</v>
      </c>
      <c r="B274" s="322"/>
      <c r="C274" s="215"/>
      <c r="D274" s="235" t="s">
        <v>2671</v>
      </c>
      <c r="E274" s="296">
        <v>340</v>
      </c>
    </row>
    <row r="275" spans="1:5" ht="18">
      <c r="A275" s="323"/>
      <c r="B275" s="323"/>
      <c r="C275" s="359">
        <v>24</v>
      </c>
      <c r="D275" s="358" t="s">
        <v>2033</v>
      </c>
      <c r="E275" s="353"/>
    </row>
    <row r="276" spans="1:5" ht="18" hidden="1">
      <c r="A276" s="247"/>
      <c r="B276" s="342"/>
      <c r="C276" s="247"/>
      <c r="D276" s="285"/>
      <c r="E276" s="267" t="e">
        <v>#VALUE!</v>
      </c>
    </row>
    <row r="277" spans="1:5" ht="70">
      <c r="A277" s="215" t="s">
        <v>2273</v>
      </c>
      <c r="B277" s="322" t="s">
        <v>33</v>
      </c>
      <c r="C277" s="215"/>
      <c r="D277" s="235" t="s">
        <v>1333</v>
      </c>
      <c r="E277" s="296">
        <v>235</v>
      </c>
    </row>
    <row r="278" spans="1:5" ht="84">
      <c r="A278" s="215" t="s">
        <v>2274</v>
      </c>
      <c r="B278" s="322" t="s">
        <v>33</v>
      </c>
      <c r="C278" s="215"/>
      <c r="D278" s="235" t="s">
        <v>1334</v>
      </c>
      <c r="E278" s="296">
        <v>516</v>
      </c>
    </row>
    <row r="279" spans="1:5" ht="98">
      <c r="A279" s="215" t="s">
        <v>1335</v>
      </c>
      <c r="B279" s="322" t="s">
        <v>33</v>
      </c>
      <c r="C279" s="215"/>
      <c r="D279" s="235" t="s">
        <v>1336</v>
      </c>
      <c r="E279" s="296">
        <v>663</v>
      </c>
    </row>
    <row r="280" spans="1:5" ht="98">
      <c r="A280" s="215" t="s">
        <v>2275</v>
      </c>
      <c r="B280" s="322" t="s">
        <v>33</v>
      </c>
      <c r="C280" s="215"/>
      <c r="D280" s="235" t="s">
        <v>1337</v>
      </c>
      <c r="E280" s="296">
        <v>663</v>
      </c>
    </row>
    <row r="281" spans="1:5" ht="18">
      <c r="A281" s="323"/>
      <c r="B281" s="323"/>
      <c r="C281" s="359">
        <v>25</v>
      </c>
      <c r="D281" s="358" t="s">
        <v>2501</v>
      </c>
      <c r="E281" s="353"/>
    </row>
    <row r="282" spans="1:5" ht="90" customHeight="1">
      <c r="A282" s="233" t="s">
        <v>1338</v>
      </c>
      <c r="B282" s="322" t="s">
        <v>33</v>
      </c>
      <c r="C282" s="233"/>
      <c r="D282" s="234" t="s">
        <v>1339</v>
      </c>
      <c r="E282" s="296">
        <v>623</v>
      </c>
    </row>
    <row r="283" spans="1:5" ht="84.75" customHeight="1">
      <c r="A283" s="233" t="s">
        <v>1340</v>
      </c>
      <c r="B283" s="322" t="s">
        <v>33</v>
      </c>
      <c r="C283" s="233"/>
      <c r="D283" s="234" t="s">
        <v>1341</v>
      </c>
      <c r="E283" s="296">
        <v>671</v>
      </c>
    </row>
    <row r="284" spans="1:5" ht="84.75" customHeight="1">
      <c r="A284" s="233" t="s">
        <v>2895</v>
      </c>
      <c r="B284" s="322" t="s">
        <v>33</v>
      </c>
      <c r="C284" s="233"/>
      <c r="D284" s="234" t="s">
        <v>2894</v>
      </c>
      <c r="E284" s="296">
        <v>718</v>
      </c>
    </row>
    <row r="285" spans="1:5" ht="84.75" customHeight="1">
      <c r="A285" s="233" t="s">
        <v>2920</v>
      </c>
      <c r="B285" s="322" t="s">
        <v>33</v>
      </c>
      <c r="C285" s="233"/>
      <c r="D285" s="234" t="s">
        <v>2921</v>
      </c>
      <c r="E285" s="296">
        <v>845</v>
      </c>
    </row>
    <row r="286" spans="1:5" ht="18">
      <c r="A286" s="323"/>
      <c r="B286" s="323"/>
      <c r="C286" s="359">
        <v>26</v>
      </c>
      <c r="D286" s="358" t="s">
        <v>2500</v>
      </c>
      <c r="E286" s="353"/>
    </row>
    <row r="287" spans="1:5" ht="70">
      <c r="A287" s="215" t="s">
        <v>946</v>
      </c>
      <c r="B287" s="322" t="s">
        <v>33</v>
      </c>
      <c r="C287" s="215"/>
      <c r="D287" s="235" t="s">
        <v>1984</v>
      </c>
      <c r="E287" s="296">
        <v>1188</v>
      </c>
    </row>
    <row r="288" spans="1:5" ht="70">
      <c r="A288" s="215" t="s">
        <v>1342</v>
      </c>
      <c r="B288" s="322" t="s">
        <v>33</v>
      </c>
      <c r="C288" s="215"/>
      <c r="D288" s="235" t="s">
        <v>1985</v>
      </c>
      <c r="E288" s="296">
        <v>1273</v>
      </c>
    </row>
    <row r="289" spans="1:5" ht="56">
      <c r="A289" s="215" t="s">
        <v>2276</v>
      </c>
      <c r="B289" s="322" t="s">
        <v>33</v>
      </c>
      <c r="C289" s="215"/>
      <c r="D289" s="235" t="s">
        <v>1986</v>
      </c>
      <c r="E289" s="296">
        <v>849</v>
      </c>
    </row>
    <row r="290" spans="1:5" ht="70">
      <c r="A290" s="215" t="s">
        <v>2281</v>
      </c>
      <c r="B290" s="322" t="s">
        <v>33</v>
      </c>
      <c r="C290" s="215"/>
      <c r="D290" s="235" t="s">
        <v>1991</v>
      </c>
      <c r="E290" s="296">
        <v>784</v>
      </c>
    </row>
    <row r="291" spans="1:5" ht="56">
      <c r="A291" s="215" t="s">
        <v>2277</v>
      </c>
      <c r="B291" s="322" t="s">
        <v>33</v>
      </c>
      <c r="C291" s="215"/>
      <c r="D291" s="235" t="s">
        <v>1987</v>
      </c>
      <c r="E291" s="296">
        <v>764</v>
      </c>
    </row>
    <row r="292" spans="1:5" ht="56">
      <c r="A292" s="215" t="s">
        <v>2278</v>
      </c>
      <c r="B292" s="322" t="s">
        <v>33</v>
      </c>
      <c r="C292" s="215"/>
      <c r="D292" s="235" t="s">
        <v>1988</v>
      </c>
      <c r="E292" s="296">
        <v>566</v>
      </c>
    </row>
    <row r="293" spans="1:5" ht="56">
      <c r="A293" s="215" t="s">
        <v>2279</v>
      </c>
      <c r="B293" s="322" t="s">
        <v>33</v>
      </c>
      <c r="C293" s="215"/>
      <c r="D293" s="235" t="s">
        <v>1989</v>
      </c>
      <c r="E293" s="296">
        <v>805</v>
      </c>
    </row>
    <row r="294" spans="1:5" ht="70">
      <c r="A294" s="215" t="s">
        <v>2280</v>
      </c>
      <c r="B294" s="322" t="s">
        <v>33</v>
      </c>
      <c r="C294" s="215"/>
      <c r="D294" s="235" t="s">
        <v>1990</v>
      </c>
      <c r="E294" s="296">
        <v>869</v>
      </c>
    </row>
    <row r="295" spans="1:5" ht="56">
      <c r="A295" s="215" t="s">
        <v>2041</v>
      </c>
      <c r="B295" s="322" t="s">
        <v>33</v>
      </c>
      <c r="C295" s="215"/>
      <c r="D295" s="235" t="s">
        <v>2042</v>
      </c>
      <c r="E295" s="296">
        <v>1209</v>
      </c>
    </row>
    <row r="296" spans="1:5" ht="56">
      <c r="A296" s="215" t="s">
        <v>2282</v>
      </c>
      <c r="B296" s="322" t="s">
        <v>33</v>
      </c>
      <c r="C296" s="215"/>
      <c r="D296" s="235" t="s">
        <v>1992</v>
      </c>
      <c r="E296" s="296">
        <v>1164</v>
      </c>
    </row>
    <row r="297" spans="1:5" ht="18">
      <c r="A297" s="323"/>
      <c r="B297" s="323"/>
      <c r="C297" s="359">
        <v>27</v>
      </c>
      <c r="D297" s="358" t="s">
        <v>2499</v>
      </c>
      <c r="E297" s="353"/>
    </row>
    <row r="298" spans="1:5" ht="42">
      <c r="A298" s="215" t="s">
        <v>2283</v>
      </c>
      <c r="B298" s="322" t="s">
        <v>33</v>
      </c>
      <c r="C298" s="215"/>
      <c r="D298" s="235" t="s">
        <v>1343</v>
      </c>
      <c r="E298" s="296">
        <v>906</v>
      </c>
    </row>
    <row r="299" spans="1:5" ht="42">
      <c r="A299" s="215" t="s">
        <v>2284</v>
      </c>
      <c r="B299" s="322" t="s">
        <v>33</v>
      </c>
      <c r="C299" s="215"/>
      <c r="D299" s="235" t="s">
        <v>1344</v>
      </c>
      <c r="E299" s="296">
        <v>800</v>
      </c>
    </row>
    <row r="300" spans="1:5" ht="56">
      <c r="A300" s="215" t="s">
        <v>2285</v>
      </c>
      <c r="B300" s="322" t="s">
        <v>33</v>
      </c>
      <c r="C300" s="215"/>
      <c r="D300" s="235" t="s">
        <v>1345</v>
      </c>
      <c r="E300" s="296">
        <v>798</v>
      </c>
    </row>
    <row r="301" spans="1:5" ht="56">
      <c r="A301" s="215" t="s">
        <v>2286</v>
      </c>
      <c r="B301" s="322" t="s">
        <v>33</v>
      </c>
      <c r="C301" s="215"/>
      <c r="D301" s="235" t="s">
        <v>1993</v>
      </c>
      <c r="E301" s="296">
        <v>455</v>
      </c>
    </row>
    <row r="302" spans="1:5" ht="56">
      <c r="A302" s="215" t="s">
        <v>2287</v>
      </c>
      <c r="B302" s="322" t="s">
        <v>33</v>
      </c>
      <c r="C302" s="215"/>
      <c r="D302" s="235" t="s">
        <v>1994</v>
      </c>
      <c r="E302" s="296">
        <v>415</v>
      </c>
    </row>
    <row r="303" spans="1:5" ht="56">
      <c r="A303" s="215" t="s">
        <v>2288</v>
      </c>
      <c r="B303" s="322" t="s">
        <v>33</v>
      </c>
      <c r="C303" s="215"/>
      <c r="D303" s="235" t="s">
        <v>1995</v>
      </c>
      <c r="E303" s="296">
        <v>556</v>
      </c>
    </row>
    <row r="304" spans="1:5" ht="56">
      <c r="A304" s="215" t="s">
        <v>2289</v>
      </c>
      <c r="B304" s="322" t="s">
        <v>33</v>
      </c>
      <c r="C304" s="215"/>
      <c r="D304" s="235" t="s">
        <v>1996</v>
      </c>
      <c r="E304" s="296">
        <v>340</v>
      </c>
    </row>
    <row r="305" spans="1:5" ht="70">
      <c r="A305" s="215" t="s">
        <v>2118</v>
      </c>
      <c r="B305" s="322" t="s">
        <v>33</v>
      </c>
      <c r="C305" s="215"/>
      <c r="D305" s="235" t="s">
        <v>2119</v>
      </c>
      <c r="E305" s="296">
        <v>556</v>
      </c>
    </row>
    <row r="306" spans="1:5" ht="60" customHeight="1">
      <c r="A306" s="215" t="s">
        <v>1346</v>
      </c>
      <c r="B306" s="322" t="s">
        <v>33</v>
      </c>
      <c r="C306" s="215"/>
      <c r="D306" s="235" t="s">
        <v>1347</v>
      </c>
      <c r="E306" s="296">
        <v>233</v>
      </c>
    </row>
    <row r="307" spans="1:5" ht="60" customHeight="1">
      <c r="A307" s="215" t="s">
        <v>2290</v>
      </c>
      <c r="B307" s="322" t="s">
        <v>33</v>
      </c>
      <c r="C307" s="215"/>
      <c r="D307" s="235" t="s">
        <v>1348</v>
      </c>
      <c r="E307" s="296">
        <v>299</v>
      </c>
    </row>
    <row r="308" spans="1:5" ht="60" customHeight="1">
      <c r="A308" s="215" t="s">
        <v>2291</v>
      </c>
      <c r="B308" s="322" t="s">
        <v>33</v>
      </c>
      <c r="C308" s="215"/>
      <c r="D308" s="235" t="s">
        <v>1997</v>
      </c>
      <c r="E308" s="296">
        <v>465</v>
      </c>
    </row>
    <row r="309" spans="1:5" ht="60" customHeight="1">
      <c r="A309" s="215" t="s">
        <v>1349</v>
      </c>
      <c r="B309" s="322" t="s">
        <v>33</v>
      </c>
      <c r="C309" s="215"/>
      <c r="D309" s="235" t="s">
        <v>1350</v>
      </c>
      <c r="E309" s="296">
        <v>465</v>
      </c>
    </row>
    <row r="310" spans="1:5" ht="70">
      <c r="A310" s="215" t="s">
        <v>2571</v>
      </c>
      <c r="B310" s="322" t="s">
        <v>33</v>
      </c>
      <c r="C310" s="231"/>
      <c r="D310" s="235" t="s">
        <v>2572</v>
      </c>
      <c r="E310" s="296">
        <v>704</v>
      </c>
    </row>
    <row r="311" spans="1:5" ht="70">
      <c r="A311" s="215" t="s">
        <v>2626</v>
      </c>
      <c r="B311" s="322" t="s">
        <v>33</v>
      </c>
      <c r="D311" s="235" t="s">
        <v>2627</v>
      </c>
      <c r="E311" s="296">
        <v>865</v>
      </c>
    </row>
    <row r="312" spans="1:5" ht="70">
      <c r="A312" s="215" t="s">
        <v>2536</v>
      </c>
      <c r="B312" s="322" t="s">
        <v>33</v>
      </c>
      <c r="C312" s="215"/>
      <c r="D312" s="235" t="s">
        <v>2537</v>
      </c>
      <c r="E312" s="296">
        <v>825</v>
      </c>
    </row>
    <row r="313" spans="1:5" ht="60" customHeight="1">
      <c r="A313" s="215" t="s">
        <v>2292</v>
      </c>
      <c r="B313" s="322" t="s">
        <v>33</v>
      </c>
      <c r="C313" s="215"/>
      <c r="D313" s="235" t="s">
        <v>1351</v>
      </c>
      <c r="E313" s="296">
        <v>247</v>
      </c>
    </row>
    <row r="314" spans="1:5" ht="18">
      <c r="A314" s="323"/>
      <c r="B314" s="323"/>
      <c r="C314" s="359">
        <v>28</v>
      </c>
      <c r="D314" s="358" t="s">
        <v>2498</v>
      </c>
      <c r="E314" s="353"/>
    </row>
    <row r="315" spans="1:5" ht="70">
      <c r="A315" s="215" t="s">
        <v>1352</v>
      </c>
      <c r="B315" s="322" t="s">
        <v>33</v>
      </c>
      <c r="C315" s="215"/>
      <c r="D315" s="235" t="s">
        <v>1998</v>
      </c>
      <c r="E315" s="296">
        <v>1617</v>
      </c>
    </row>
    <row r="316" spans="1:5" ht="70">
      <c r="A316" s="215" t="s">
        <v>2170</v>
      </c>
      <c r="B316" s="322" t="s">
        <v>33</v>
      </c>
      <c r="C316" s="215"/>
      <c r="D316" s="235" t="s">
        <v>2171</v>
      </c>
      <c r="E316" s="296">
        <v>768</v>
      </c>
    </row>
    <row r="317" spans="1:5" ht="70">
      <c r="A317" s="215" t="s">
        <v>2573</v>
      </c>
      <c r="B317" s="322" t="s">
        <v>33</v>
      </c>
      <c r="C317" s="231"/>
      <c r="D317" s="235" t="s">
        <v>2575</v>
      </c>
      <c r="E317" s="296">
        <v>805</v>
      </c>
    </row>
    <row r="318" spans="1:5" ht="70">
      <c r="A318" s="215" t="s">
        <v>2574</v>
      </c>
      <c r="B318" s="322" t="s">
        <v>33</v>
      </c>
      <c r="D318" s="235" t="s">
        <v>2576</v>
      </c>
      <c r="E318" s="296">
        <v>720</v>
      </c>
    </row>
    <row r="319" spans="1:5" ht="18">
      <c r="A319" s="323"/>
      <c r="B319" s="323"/>
      <c r="C319" s="359">
        <v>29</v>
      </c>
      <c r="D319" s="358" t="s">
        <v>2741</v>
      </c>
      <c r="E319" s="353"/>
    </row>
    <row r="320" spans="1:5" ht="81.75" customHeight="1">
      <c r="A320" s="312" t="s">
        <v>2742</v>
      </c>
      <c r="B320" s="322" t="s">
        <v>33</v>
      </c>
      <c r="C320" s="215"/>
      <c r="D320" s="235" t="s">
        <v>2754</v>
      </c>
      <c r="E320" s="296">
        <v>2152</v>
      </c>
    </row>
    <row r="321" spans="1:5" ht="81.75" customHeight="1">
      <c r="A321" s="312" t="s">
        <v>2743</v>
      </c>
      <c r="B321" s="322" t="s">
        <v>33</v>
      </c>
      <c r="C321" s="215"/>
      <c r="D321" s="235" t="s">
        <v>2755</v>
      </c>
      <c r="E321" s="296">
        <v>2138</v>
      </c>
    </row>
    <row r="322" spans="1:5" ht="81.75" customHeight="1">
      <c r="A322" s="312" t="s">
        <v>2744</v>
      </c>
      <c r="B322" s="322" t="s">
        <v>33</v>
      </c>
      <c r="C322" s="215"/>
      <c r="D322" s="235" t="s">
        <v>2756</v>
      </c>
      <c r="E322" s="296">
        <v>2152</v>
      </c>
    </row>
    <row r="323" spans="1:5" ht="81.75" customHeight="1">
      <c r="A323" s="312" t="s">
        <v>2745</v>
      </c>
      <c r="B323" s="322" t="s">
        <v>33</v>
      </c>
      <c r="C323" s="215"/>
      <c r="D323" s="235" t="s">
        <v>2757</v>
      </c>
      <c r="E323" s="296">
        <v>3011</v>
      </c>
    </row>
    <row r="324" spans="1:5" ht="81.75" customHeight="1">
      <c r="A324" s="312" t="s">
        <v>2746</v>
      </c>
      <c r="B324" s="322" t="s">
        <v>33</v>
      </c>
      <c r="C324" s="215"/>
      <c r="D324" s="235" t="s">
        <v>2758</v>
      </c>
      <c r="E324" s="296">
        <v>3425</v>
      </c>
    </row>
    <row r="325" spans="1:5" ht="81.75" customHeight="1">
      <c r="A325" s="313" t="s">
        <v>2747</v>
      </c>
      <c r="B325" s="322" t="s">
        <v>33</v>
      </c>
      <c r="C325" s="215"/>
      <c r="D325" s="235" t="s">
        <v>2759</v>
      </c>
      <c r="E325" s="296">
        <v>4051</v>
      </c>
    </row>
    <row r="326" spans="1:5" ht="81.75" customHeight="1">
      <c r="A326" s="313" t="s">
        <v>2748</v>
      </c>
      <c r="B326" s="322" t="s">
        <v>33</v>
      </c>
      <c r="C326" s="215"/>
      <c r="D326" s="235" t="s">
        <v>2760</v>
      </c>
      <c r="E326" s="296">
        <v>3708</v>
      </c>
    </row>
    <row r="327" spans="1:5" ht="81.75" customHeight="1">
      <c r="A327" s="313" t="s">
        <v>2749</v>
      </c>
      <c r="B327" s="322" t="s">
        <v>33</v>
      </c>
      <c r="C327" s="215"/>
      <c r="D327" s="235" t="s">
        <v>2761</v>
      </c>
      <c r="E327" s="296">
        <v>4344</v>
      </c>
    </row>
    <row r="328" spans="1:5" ht="81.75" customHeight="1">
      <c r="A328" s="312" t="s">
        <v>2750</v>
      </c>
      <c r="B328" s="322" t="s">
        <v>33</v>
      </c>
      <c r="C328" s="215"/>
      <c r="D328" s="235" t="s">
        <v>2762</v>
      </c>
      <c r="E328" s="296">
        <v>3011</v>
      </c>
    </row>
    <row r="329" spans="1:5" ht="81.75" customHeight="1">
      <c r="A329" s="313" t="s">
        <v>2751</v>
      </c>
      <c r="B329" s="322" t="s">
        <v>33</v>
      </c>
      <c r="C329" s="215"/>
      <c r="D329" s="235" t="s">
        <v>2763</v>
      </c>
      <c r="E329" s="296">
        <v>3970</v>
      </c>
    </row>
    <row r="330" spans="1:5" ht="91.5" customHeight="1">
      <c r="A330" s="313" t="s">
        <v>2752</v>
      </c>
      <c r="B330" s="322" t="s">
        <v>33</v>
      </c>
      <c r="C330" s="215"/>
      <c r="D330" s="235" t="s">
        <v>2764</v>
      </c>
      <c r="E330" s="296">
        <v>4011</v>
      </c>
    </row>
    <row r="331" spans="1:5" ht="81.75" customHeight="1">
      <c r="A331" s="312" t="s">
        <v>2753</v>
      </c>
      <c r="B331" s="322" t="s">
        <v>33</v>
      </c>
      <c r="C331" s="215"/>
      <c r="D331" s="235" t="s">
        <v>2765</v>
      </c>
      <c r="E331" s="296">
        <v>3011</v>
      </c>
    </row>
    <row r="332" spans="1:5" ht="18">
      <c r="A332" s="323"/>
      <c r="B332" s="323"/>
      <c r="C332" s="359">
        <v>30</v>
      </c>
      <c r="D332" s="358" t="s">
        <v>2497</v>
      </c>
      <c r="E332" s="353"/>
    </row>
    <row r="333" spans="1:5" ht="68.25" customHeight="1">
      <c r="A333" s="215" t="s">
        <v>1353</v>
      </c>
      <c r="B333" s="322" t="s">
        <v>33</v>
      </c>
      <c r="C333" s="215"/>
      <c r="D333" s="215" t="s">
        <v>1354</v>
      </c>
      <c r="E333" s="296">
        <v>380</v>
      </c>
    </row>
    <row r="334" spans="1:5">
      <c r="A334" s="215" t="s">
        <v>1355</v>
      </c>
      <c r="B334" s="322"/>
      <c r="C334" s="215"/>
      <c r="D334" s="215" t="s">
        <v>1356</v>
      </c>
      <c r="E334" s="296">
        <v>380</v>
      </c>
    </row>
    <row r="335" spans="1:5">
      <c r="A335" s="215" t="s">
        <v>2293</v>
      </c>
      <c r="B335" s="322"/>
      <c r="C335" s="215"/>
      <c r="D335" s="215" t="s">
        <v>1357</v>
      </c>
      <c r="E335" s="296">
        <v>374</v>
      </c>
    </row>
    <row r="336" spans="1:5">
      <c r="A336" s="215" t="s">
        <v>1358</v>
      </c>
      <c r="B336" s="322"/>
      <c r="C336" s="215"/>
      <c r="D336" s="215" t="s">
        <v>1359</v>
      </c>
      <c r="E336" s="296">
        <v>380</v>
      </c>
    </row>
    <row r="337" spans="1:5" ht="18">
      <c r="A337" s="323"/>
      <c r="B337" s="323"/>
      <c r="C337" s="359">
        <v>31</v>
      </c>
      <c r="D337" s="358" t="s">
        <v>2496</v>
      </c>
      <c r="E337" s="353"/>
    </row>
    <row r="338" spans="1:5" hidden="1">
      <c r="A338" s="286"/>
      <c r="B338" s="343"/>
      <c r="C338" s="286"/>
      <c r="D338" s="287"/>
      <c r="E338" s="267" t="e">
        <v>#VALUE!</v>
      </c>
    </row>
    <row r="339" spans="1:5" ht="67.5" customHeight="1">
      <c r="A339" s="215" t="s">
        <v>2120</v>
      </c>
      <c r="B339" s="322" t="s">
        <v>33</v>
      </c>
      <c r="C339" s="215"/>
      <c r="D339" s="215" t="s">
        <v>2121</v>
      </c>
      <c r="E339" s="296">
        <v>526</v>
      </c>
    </row>
    <row r="340" spans="1:5" ht="67.5" customHeight="1">
      <c r="A340" s="215" t="s">
        <v>2294</v>
      </c>
      <c r="B340" s="322" t="s">
        <v>33</v>
      </c>
      <c r="C340" s="215"/>
      <c r="D340" s="215" t="s">
        <v>1360</v>
      </c>
      <c r="E340" s="296">
        <v>360</v>
      </c>
    </row>
    <row r="341" spans="1:5" ht="67.5" customHeight="1">
      <c r="A341" s="215" t="s">
        <v>2295</v>
      </c>
      <c r="B341" s="322" t="s">
        <v>33</v>
      </c>
      <c r="C341" s="215"/>
      <c r="D341" s="215" t="s">
        <v>1999</v>
      </c>
      <c r="E341" s="296">
        <v>348</v>
      </c>
    </row>
    <row r="342" spans="1:5" ht="67.5" customHeight="1">
      <c r="A342" s="215" t="s">
        <v>2296</v>
      </c>
      <c r="B342" s="322" t="s">
        <v>33</v>
      </c>
      <c r="C342" s="215"/>
      <c r="D342" s="215" t="s">
        <v>1361</v>
      </c>
      <c r="E342" s="296">
        <v>227</v>
      </c>
    </row>
    <row r="343" spans="1:5" ht="67.5" customHeight="1">
      <c r="A343" s="215" t="s">
        <v>2710</v>
      </c>
      <c r="B343" s="322" t="s">
        <v>33</v>
      </c>
      <c r="C343" s="215"/>
      <c r="D343" s="235" t="s">
        <v>2711</v>
      </c>
      <c r="E343" s="296">
        <v>207</v>
      </c>
    </row>
    <row r="344" spans="1:5" ht="67.5" customHeight="1">
      <c r="A344" s="215" t="s">
        <v>2896</v>
      </c>
      <c r="B344" s="322" t="s">
        <v>33</v>
      </c>
      <c r="C344" s="215"/>
      <c r="D344" s="235" t="s">
        <v>2897</v>
      </c>
      <c r="E344" s="296">
        <v>233</v>
      </c>
    </row>
    <row r="345" spans="1:5" ht="67.5" customHeight="1">
      <c r="A345" s="215" t="s">
        <v>2297</v>
      </c>
      <c r="B345" s="322" t="s">
        <v>33</v>
      </c>
      <c r="C345" s="215"/>
      <c r="D345" s="235" t="s">
        <v>1362</v>
      </c>
      <c r="E345" s="296">
        <v>213</v>
      </c>
    </row>
    <row r="346" spans="1:5" ht="67.5" customHeight="1">
      <c r="A346" s="215" t="s">
        <v>2298</v>
      </c>
      <c r="B346" s="322" t="s">
        <v>33</v>
      </c>
      <c r="C346" s="215"/>
      <c r="D346" s="215" t="s">
        <v>1363</v>
      </c>
      <c r="E346" s="296">
        <v>154</v>
      </c>
    </row>
    <row r="347" spans="1:5" ht="67.5" customHeight="1">
      <c r="A347" s="215" t="s">
        <v>2299</v>
      </c>
      <c r="B347" s="322" t="s">
        <v>33</v>
      </c>
      <c r="C347" s="215"/>
      <c r="D347" s="215" t="s">
        <v>2000</v>
      </c>
      <c r="E347" s="296">
        <v>175</v>
      </c>
    </row>
    <row r="348" spans="1:5" ht="67.5" customHeight="1">
      <c r="A348" s="215" t="s">
        <v>2712</v>
      </c>
      <c r="B348" s="322" t="s">
        <v>33</v>
      </c>
      <c r="C348" s="215"/>
      <c r="D348" s="215" t="s">
        <v>2000</v>
      </c>
      <c r="E348" s="296">
        <v>158</v>
      </c>
    </row>
    <row r="349" spans="1:5" ht="67.5" customHeight="1">
      <c r="A349" s="215" t="s">
        <v>2899</v>
      </c>
      <c r="B349" s="322" t="s">
        <v>33</v>
      </c>
      <c r="C349" s="215"/>
      <c r="D349" s="235" t="s">
        <v>2898</v>
      </c>
      <c r="E349" s="296">
        <v>186</v>
      </c>
    </row>
    <row r="350" spans="1:5" ht="67.5" customHeight="1">
      <c r="A350" s="215" t="s">
        <v>2300</v>
      </c>
      <c r="B350" s="322" t="s">
        <v>33</v>
      </c>
      <c r="C350" s="215"/>
      <c r="D350" s="235" t="s">
        <v>1364</v>
      </c>
      <c r="E350" s="296">
        <v>112</v>
      </c>
    </row>
    <row r="351" spans="1:5" ht="67.5" customHeight="1">
      <c r="A351" s="215" t="s">
        <v>2301</v>
      </c>
      <c r="B351" s="322" t="s">
        <v>33</v>
      </c>
      <c r="C351" s="215"/>
      <c r="D351" s="235" t="s">
        <v>2001</v>
      </c>
      <c r="E351" s="296">
        <v>106</v>
      </c>
    </row>
    <row r="352" spans="1:5" ht="67.5" customHeight="1">
      <c r="A352" s="215" t="s">
        <v>2867</v>
      </c>
      <c r="B352" s="322" t="s">
        <v>33</v>
      </c>
      <c r="C352" s="215"/>
      <c r="D352" s="235" t="s">
        <v>2868</v>
      </c>
      <c r="E352" s="296">
        <v>99</v>
      </c>
    </row>
    <row r="353" spans="1:5" ht="18">
      <c r="A353" s="343"/>
      <c r="B353" s="343"/>
      <c r="C353" s="359">
        <v>32</v>
      </c>
      <c r="D353" s="358" t="s">
        <v>2495</v>
      </c>
      <c r="E353" s="353"/>
    </row>
    <row r="354" spans="1:5" ht="63.75" customHeight="1">
      <c r="A354" s="215" t="s">
        <v>2302</v>
      </c>
      <c r="B354" s="322" t="s">
        <v>33</v>
      </c>
      <c r="C354" s="215"/>
      <c r="D354" s="215" t="s">
        <v>2002</v>
      </c>
      <c r="E354" s="296">
        <v>85</v>
      </c>
    </row>
    <row r="355" spans="1:5" ht="63.75" customHeight="1">
      <c r="A355" s="215" t="s">
        <v>2900</v>
      </c>
      <c r="B355" s="322" t="s">
        <v>33</v>
      </c>
      <c r="C355" s="215"/>
      <c r="D355" s="235" t="s">
        <v>2901</v>
      </c>
      <c r="E355" s="296">
        <v>77</v>
      </c>
    </row>
    <row r="356" spans="1:5" ht="63.75" customHeight="1">
      <c r="A356" s="215" t="s">
        <v>2303</v>
      </c>
      <c r="B356" s="322" t="s">
        <v>33</v>
      </c>
      <c r="C356" s="215"/>
      <c r="D356" s="215" t="s">
        <v>1365</v>
      </c>
      <c r="E356" s="296">
        <v>85</v>
      </c>
    </row>
    <row r="357" spans="1:5" ht="63.75" customHeight="1">
      <c r="A357" s="215" t="s">
        <v>2304</v>
      </c>
      <c r="B357" s="322" t="s">
        <v>33</v>
      </c>
      <c r="C357" s="215"/>
      <c r="D357" s="215" t="s">
        <v>2003</v>
      </c>
      <c r="E357" s="296">
        <v>104</v>
      </c>
    </row>
    <row r="358" spans="1:5" ht="63.75" customHeight="1">
      <c r="A358" s="215" t="s">
        <v>2305</v>
      </c>
      <c r="B358" s="322" t="s">
        <v>33</v>
      </c>
      <c r="C358" s="215"/>
      <c r="D358" s="215" t="s">
        <v>1366</v>
      </c>
      <c r="E358" s="296">
        <v>108</v>
      </c>
    </row>
    <row r="359" spans="1:5" ht="63.75" customHeight="1">
      <c r="A359" s="215" t="s">
        <v>1367</v>
      </c>
      <c r="B359" s="322" t="s">
        <v>33</v>
      </c>
      <c r="C359" s="215"/>
      <c r="D359" s="215" t="s">
        <v>2004</v>
      </c>
      <c r="E359" s="296">
        <v>114</v>
      </c>
    </row>
    <row r="360" spans="1:5" ht="63.75" customHeight="1">
      <c r="A360" s="215" t="s">
        <v>1368</v>
      </c>
      <c r="B360" s="322" t="s">
        <v>33</v>
      </c>
      <c r="C360" s="215"/>
      <c r="D360" s="215" t="s">
        <v>1369</v>
      </c>
      <c r="E360" s="296">
        <v>114</v>
      </c>
    </row>
    <row r="361" spans="1:5" ht="63.75" customHeight="1">
      <c r="A361" s="215" t="s">
        <v>2306</v>
      </c>
      <c r="B361" s="322" t="s">
        <v>33</v>
      </c>
      <c r="C361" s="215"/>
      <c r="D361" s="215" t="s">
        <v>2005</v>
      </c>
      <c r="E361" s="296">
        <v>133</v>
      </c>
    </row>
    <row r="362" spans="1:5" ht="63.75" customHeight="1">
      <c r="A362" s="215" t="s">
        <v>2307</v>
      </c>
      <c r="B362" s="322" t="s">
        <v>33</v>
      </c>
      <c r="C362" s="215"/>
      <c r="D362" s="215" t="s">
        <v>1370</v>
      </c>
      <c r="E362" s="296">
        <v>132</v>
      </c>
    </row>
    <row r="363" spans="1:5" ht="63.75" customHeight="1">
      <c r="A363" s="215" t="s">
        <v>1371</v>
      </c>
      <c r="B363" s="322" t="s">
        <v>33</v>
      </c>
      <c r="C363" s="215"/>
      <c r="D363" s="215" t="s">
        <v>2006</v>
      </c>
      <c r="E363" s="296">
        <v>140</v>
      </c>
    </row>
    <row r="364" spans="1:5" ht="63.75" customHeight="1">
      <c r="A364" s="215" t="s">
        <v>1372</v>
      </c>
      <c r="B364" s="322" t="s">
        <v>33</v>
      </c>
      <c r="C364" s="215"/>
      <c r="D364" s="215" t="s">
        <v>1373</v>
      </c>
      <c r="E364" s="296">
        <v>149</v>
      </c>
    </row>
    <row r="365" spans="1:5" ht="63.75" customHeight="1">
      <c r="A365" s="215" t="s">
        <v>2308</v>
      </c>
      <c r="B365" s="322" t="s">
        <v>33</v>
      </c>
      <c r="C365" s="215"/>
      <c r="D365" s="215" t="s">
        <v>1374</v>
      </c>
      <c r="E365" s="296">
        <v>99</v>
      </c>
    </row>
    <row r="366" spans="1:5" ht="63.75" customHeight="1">
      <c r="A366" s="215" t="s">
        <v>2309</v>
      </c>
      <c r="B366" s="322" t="s">
        <v>33</v>
      </c>
      <c r="C366" s="215"/>
      <c r="D366" s="215" t="s">
        <v>2007</v>
      </c>
      <c r="E366" s="296">
        <v>91</v>
      </c>
    </row>
    <row r="367" spans="1:5" ht="63.75" customHeight="1">
      <c r="A367" s="215" t="s">
        <v>2310</v>
      </c>
      <c r="B367" s="322" t="s">
        <v>33</v>
      </c>
      <c r="C367" s="215"/>
      <c r="D367" s="215" t="s">
        <v>1375</v>
      </c>
      <c r="E367" s="296">
        <v>92</v>
      </c>
    </row>
    <row r="368" spans="1:5" ht="63.75" customHeight="1">
      <c r="A368" s="215" t="s">
        <v>2311</v>
      </c>
      <c r="B368" s="322" t="s">
        <v>33</v>
      </c>
      <c r="C368" s="215"/>
      <c r="D368" s="215" t="s">
        <v>2008</v>
      </c>
      <c r="E368" s="296">
        <v>213</v>
      </c>
    </row>
    <row r="369" spans="1:5" ht="63.75" customHeight="1">
      <c r="A369" s="215" t="s">
        <v>2577</v>
      </c>
      <c r="B369" s="322" t="s">
        <v>33</v>
      </c>
      <c r="D369" s="215" t="s">
        <v>2578</v>
      </c>
      <c r="E369" s="296">
        <v>136</v>
      </c>
    </row>
    <row r="370" spans="1:5" ht="63.75" customHeight="1">
      <c r="A370" s="215" t="s">
        <v>2312</v>
      </c>
      <c r="B370" s="322" t="s">
        <v>33</v>
      </c>
      <c r="C370" s="215"/>
      <c r="D370" s="235" t="s">
        <v>1376</v>
      </c>
      <c r="E370" s="296">
        <v>182</v>
      </c>
    </row>
    <row r="371" spans="1:5" ht="63.75" customHeight="1">
      <c r="A371" s="215" t="s">
        <v>2628</v>
      </c>
      <c r="B371" s="322" t="s">
        <v>33</v>
      </c>
      <c r="C371" s="215"/>
      <c r="D371" s="235" t="s">
        <v>2629</v>
      </c>
      <c r="E371" s="296">
        <v>219</v>
      </c>
    </row>
    <row r="372" spans="1:5" ht="63.75" customHeight="1">
      <c r="A372" s="215" t="s">
        <v>2313</v>
      </c>
      <c r="B372" s="322" t="s">
        <v>33</v>
      </c>
      <c r="C372" s="215"/>
      <c r="D372" s="235" t="s">
        <v>1377</v>
      </c>
      <c r="E372" s="296">
        <v>279</v>
      </c>
    </row>
    <row r="373" spans="1:5" hidden="1">
      <c r="A373" s="237"/>
      <c r="B373" s="332"/>
      <c r="C373" s="237"/>
      <c r="D373" s="238"/>
      <c r="E373" s="267" t="e">
        <v>#VALUE!</v>
      </c>
    </row>
    <row r="374" spans="1:5" ht="18">
      <c r="A374" s="323"/>
      <c r="B374" s="323"/>
      <c r="C374" s="359">
        <v>33</v>
      </c>
      <c r="D374" s="358" t="s">
        <v>2525</v>
      </c>
      <c r="E374" s="353"/>
    </row>
    <row r="375" spans="1:5" hidden="1">
      <c r="A375" s="286"/>
      <c r="B375" s="343"/>
      <c r="C375" s="286"/>
      <c r="D375" s="287"/>
      <c r="E375" s="267">
        <v>0</v>
      </c>
    </row>
    <row r="376" spans="1:5" ht="90.75" customHeight="1">
      <c r="A376" s="215" t="s">
        <v>1378</v>
      </c>
      <c r="B376" s="322" t="s">
        <v>33</v>
      </c>
      <c r="C376" s="215"/>
      <c r="D376" s="235" t="s">
        <v>1379</v>
      </c>
      <c r="E376" s="296">
        <v>1132</v>
      </c>
    </row>
    <row r="377" spans="1:5" ht="69.75" customHeight="1">
      <c r="A377" s="215" t="s">
        <v>2314</v>
      </c>
      <c r="B377" s="322" t="s">
        <v>33</v>
      </c>
      <c r="C377" s="215"/>
      <c r="D377" s="235" t="s">
        <v>1380</v>
      </c>
      <c r="E377" s="296">
        <v>1253</v>
      </c>
    </row>
    <row r="378" spans="1:5" ht="98">
      <c r="A378" s="215" t="s">
        <v>2579</v>
      </c>
      <c r="B378" s="322" t="s">
        <v>33</v>
      </c>
      <c r="C378" s="215"/>
      <c r="D378" s="235" t="s">
        <v>2580</v>
      </c>
      <c r="E378" s="296">
        <v>1128</v>
      </c>
    </row>
    <row r="379" spans="1:5" ht="81.75" customHeight="1">
      <c r="A379" s="215" t="s">
        <v>2315</v>
      </c>
      <c r="B379" s="322" t="s">
        <v>33</v>
      </c>
      <c r="C379" s="215"/>
      <c r="D379" s="235" t="s">
        <v>2009</v>
      </c>
      <c r="E379" s="296">
        <v>1378</v>
      </c>
    </row>
    <row r="380" spans="1:5" ht="80.25" customHeight="1">
      <c r="A380" s="215" t="s">
        <v>1381</v>
      </c>
      <c r="B380" s="322" t="s">
        <v>33</v>
      </c>
      <c r="C380" s="215"/>
      <c r="D380" s="235" t="s">
        <v>1382</v>
      </c>
      <c r="E380" s="296">
        <v>1435</v>
      </c>
    </row>
    <row r="381" spans="1:5" ht="18">
      <c r="A381" s="343"/>
      <c r="B381" s="343"/>
      <c r="C381" s="359">
        <v>34</v>
      </c>
      <c r="D381" s="358" t="s">
        <v>2494</v>
      </c>
      <c r="E381" s="353"/>
    </row>
    <row r="382" spans="1:5" ht="70">
      <c r="A382" s="215" t="s">
        <v>1383</v>
      </c>
      <c r="B382" s="322" t="s">
        <v>33</v>
      </c>
      <c r="C382" s="215"/>
      <c r="D382" s="235" t="s">
        <v>2010</v>
      </c>
      <c r="E382" s="296">
        <v>691</v>
      </c>
    </row>
    <row r="383" spans="1:5" ht="70">
      <c r="A383" s="215" t="s">
        <v>1384</v>
      </c>
      <c r="B383" s="322" t="s">
        <v>33</v>
      </c>
      <c r="C383" s="215"/>
      <c r="D383" s="235" t="s">
        <v>1385</v>
      </c>
      <c r="E383" s="296">
        <v>772</v>
      </c>
    </row>
    <row r="384" spans="1:5" ht="84">
      <c r="A384" s="215" t="s">
        <v>2316</v>
      </c>
      <c r="B384" s="322" t="s">
        <v>33</v>
      </c>
      <c r="C384" s="215"/>
      <c r="D384" s="235" t="s">
        <v>1386</v>
      </c>
      <c r="E384" s="296">
        <v>833</v>
      </c>
    </row>
    <row r="385" spans="1:5" ht="70">
      <c r="A385" s="215" t="s">
        <v>1387</v>
      </c>
      <c r="B385" s="322" t="s">
        <v>33</v>
      </c>
      <c r="C385" s="215"/>
      <c r="D385" s="235" t="s">
        <v>2011</v>
      </c>
      <c r="E385" s="296">
        <v>1087</v>
      </c>
    </row>
    <row r="386" spans="1:5" ht="70">
      <c r="A386" s="215" t="s">
        <v>2317</v>
      </c>
      <c r="B386" s="322" t="s">
        <v>33</v>
      </c>
      <c r="C386" s="215"/>
      <c r="D386" s="235" t="s">
        <v>2012</v>
      </c>
      <c r="E386" s="296">
        <v>1148</v>
      </c>
    </row>
    <row r="387" spans="1:5" ht="75.75" customHeight="1">
      <c r="A387" s="215" t="s">
        <v>2318</v>
      </c>
      <c r="B387" s="322" t="s">
        <v>33</v>
      </c>
      <c r="C387" s="215"/>
      <c r="D387" s="235" t="s">
        <v>1388</v>
      </c>
      <c r="E387" s="296">
        <v>1087</v>
      </c>
    </row>
    <row r="388" spans="1:5" ht="83.25" customHeight="1">
      <c r="A388" s="215" t="s">
        <v>2319</v>
      </c>
      <c r="B388" s="322" t="s">
        <v>33</v>
      </c>
      <c r="C388" s="215"/>
      <c r="D388" s="235" t="s">
        <v>1389</v>
      </c>
      <c r="E388" s="296">
        <v>663</v>
      </c>
    </row>
    <row r="389" spans="1:5" ht="83.25" customHeight="1">
      <c r="A389" s="215" t="s">
        <v>1390</v>
      </c>
      <c r="B389" s="322" t="s">
        <v>33</v>
      </c>
      <c r="C389" s="215"/>
      <c r="D389" s="235" t="s">
        <v>1391</v>
      </c>
      <c r="E389" s="296">
        <v>671</v>
      </c>
    </row>
    <row r="390" spans="1:5" ht="83.25" customHeight="1">
      <c r="A390" s="215" t="s">
        <v>2320</v>
      </c>
      <c r="B390" s="322" t="s">
        <v>33</v>
      </c>
      <c r="C390" s="215"/>
      <c r="D390" s="235" t="s">
        <v>1392</v>
      </c>
      <c r="E390" s="296">
        <v>586</v>
      </c>
    </row>
    <row r="391" spans="1:5" ht="83.25" customHeight="1">
      <c r="A391" s="215" t="s">
        <v>2321</v>
      </c>
      <c r="B391" s="322" t="s">
        <v>33</v>
      </c>
      <c r="C391" s="215"/>
      <c r="D391" s="235" t="s">
        <v>1393</v>
      </c>
      <c r="E391" s="296">
        <v>441</v>
      </c>
    </row>
    <row r="392" spans="1:5" ht="83.25" customHeight="1">
      <c r="A392" s="215" t="s">
        <v>2322</v>
      </c>
      <c r="B392" s="322" t="s">
        <v>33</v>
      </c>
      <c r="C392" s="215"/>
      <c r="D392" s="235" t="s">
        <v>1394</v>
      </c>
      <c r="E392" s="296">
        <v>469</v>
      </c>
    </row>
    <row r="393" spans="1:5" ht="83.25" customHeight="1">
      <c r="A393" s="215" t="s">
        <v>1395</v>
      </c>
      <c r="B393" s="322" t="s">
        <v>33</v>
      </c>
      <c r="C393" s="215"/>
      <c r="D393" s="235" t="s">
        <v>2013</v>
      </c>
      <c r="E393" s="296">
        <v>502</v>
      </c>
    </row>
    <row r="394" spans="1:5" ht="83.25" customHeight="1">
      <c r="A394" s="215" t="s">
        <v>2323</v>
      </c>
      <c r="B394" s="322" t="s">
        <v>33</v>
      </c>
      <c r="C394" s="215"/>
      <c r="D394" s="235" t="s">
        <v>1396</v>
      </c>
      <c r="E394" s="296">
        <v>497</v>
      </c>
    </row>
    <row r="395" spans="1:5" ht="83.25" customHeight="1">
      <c r="A395" s="215" t="s">
        <v>1397</v>
      </c>
      <c r="B395" s="322" t="s">
        <v>33</v>
      </c>
      <c r="C395" s="215"/>
      <c r="D395" s="235" t="s">
        <v>2014</v>
      </c>
      <c r="E395" s="296">
        <v>550</v>
      </c>
    </row>
    <row r="396" spans="1:5" ht="83.25" customHeight="1">
      <c r="A396" s="215" t="s">
        <v>2122</v>
      </c>
      <c r="B396" s="322" t="s">
        <v>33</v>
      </c>
      <c r="C396" s="215"/>
      <c r="D396" s="235" t="s">
        <v>2123</v>
      </c>
      <c r="E396" s="296">
        <v>788</v>
      </c>
    </row>
    <row r="397" spans="1:5" ht="83.25" customHeight="1">
      <c r="A397" s="215" t="s">
        <v>2043</v>
      </c>
      <c r="B397" s="322" t="s">
        <v>33</v>
      </c>
      <c r="C397" s="215"/>
      <c r="D397" s="235" t="s">
        <v>2044</v>
      </c>
      <c r="E397" s="296">
        <v>752</v>
      </c>
    </row>
    <row r="398" spans="1:5" ht="83.25" customHeight="1">
      <c r="A398" s="215" t="s">
        <v>2713</v>
      </c>
      <c r="B398" s="322" t="s">
        <v>33</v>
      </c>
      <c r="C398" s="215"/>
      <c r="D398" s="235" t="s">
        <v>2714</v>
      </c>
      <c r="E398" s="296">
        <v>1021</v>
      </c>
    </row>
    <row r="399" spans="1:5" ht="83.25" customHeight="1">
      <c r="A399" s="215" t="s">
        <v>2324</v>
      </c>
      <c r="B399" s="322" t="s">
        <v>33</v>
      </c>
      <c r="C399" s="215"/>
      <c r="D399" s="235" t="s">
        <v>1398</v>
      </c>
      <c r="E399" s="296">
        <v>611</v>
      </c>
    </row>
    <row r="400" spans="1:5" ht="83.25" customHeight="1">
      <c r="A400" s="215" t="s">
        <v>2715</v>
      </c>
      <c r="B400" s="322" t="s">
        <v>33</v>
      </c>
      <c r="C400" s="215"/>
      <c r="D400" s="235" t="s">
        <v>2716</v>
      </c>
      <c r="E400" s="296">
        <v>738</v>
      </c>
    </row>
    <row r="401" spans="1:5" ht="83.25" customHeight="1">
      <c r="A401" s="215" t="s">
        <v>2325</v>
      </c>
      <c r="B401" s="322" t="s">
        <v>33</v>
      </c>
      <c r="C401" s="215"/>
      <c r="D401" s="235" t="s">
        <v>2015</v>
      </c>
      <c r="E401" s="296">
        <v>683</v>
      </c>
    </row>
    <row r="402" spans="1:5" ht="83.25" customHeight="1">
      <c r="A402" s="215" t="s">
        <v>1399</v>
      </c>
      <c r="B402" s="322" t="s">
        <v>33</v>
      </c>
      <c r="C402" s="215"/>
      <c r="D402" s="235" t="s">
        <v>2016</v>
      </c>
      <c r="E402" s="296">
        <v>805</v>
      </c>
    </row>
    <row r="403" spans="1:5" ht="83.25" customHeight="1">
      <c r="A403" s="215" t="s">
        <v>2326</v>
      </c>
      <c r="B403" s="322" t="s">
        <v>33</v>
      </c>
      <c r="C403" s="215"/>
      <c r="D403" s="235" t="s">
        <v>2017</v>
      </c>
      <c r="E403" s="296">
        <v>415</v>
      </c>
    </row>
    <row r="404" spans="1:5" ht="83.25" customHeight="1">
      <c r="A404" s="215" t="s">
        <v>2327</v>
      </c>
      <c r="B404" s="322" t="s">
        <v>33</v>
      </c>
      <c r="C404" s="215"/>
      <c r="D404" s="235" t="s">
        <v>2018</v>
      </c>
      <c r="E404" s="296">
        <v>704</v>
      </c>
    </row>
    <row r="405" spans="1:5" ht="83.25" customHeight="1">
      <c r="A405" s="215" t="s">
        <v>1400</v>
      </c>
      <c r="B405" s="322" t="s">
        <v>33</v>
      </c>
      <c r="C405" s="215"/>
      <c r="D405" s="235" t="s">
        <v>2019</v>
      </c>
      <c r="E405" s="296">
        <v>728</v>
      </c>
    </row>
    <row r="406" spans="1:5" ht="83.25" customHeight="1">
      <c r="A406" s="215" t="s">
        <v>2328</v>
      </c>
      <c r="B406" s="322" t="s">
        <v>33</v>
      </c>
      <c r="C406" s="215"/>
      <c r="D406" s="235" t="s">
        <v>2020</v>
      </c>
      <c r="E406" s="296">
        <v>805</v>
      </c>
    </row>
    <row r="407" spans="1:5" ht="18">
      <c r="A407" s="343"/>
      <c r="B407" s="343"/>
      <c r="C407" s="359">
        <v>35</v>
      </c>
      <c r="D407" s="358" t="s">
        <v>2492</v>
      </c>
      <c r="E407" s="353"/>
    </row>
    <row r="408" spans="1:5" ht="70.5" customHeight="1">
      <c r="A408" s="215" t="s">
        <v>2329</v>
      </c>
      <c r="B408" s="322" t="s">
        <v>33</v>
      </c>
      <c r="C408" s="215"/>
      <c r="D408" s="235" t="s">
        <v>1401</v>
      </c>
      <c r="E408" s="296">
        <v>384</v>
      </c>
    </row>
    <row r="409" spans="1:5" ht="70.5" customHeight="1">
      <c r="A409" s="215" t="s">
        <v>2330</v>
      </c>
      <c r="B409" s="322" t="s">
        <v>33</v>
      </c>
      <c r="C409" s="215"/>
      <c r="D409" s="235" t="s">
        <v>1402</v>
      </c>
      <c r="E409" s="296">
        <v>364</v>
      </c>
    </row>
    <row r="410" spans="1:5" ht="70.5" customHeight="1">
      <c r="A410" s="215" t="s">
        <v>2331</v>
      </c>
      <c r="B410" s="322" t="s">
        <v>33</v>
      </c>
      <c r="C410" s="215"/>
      <c r="D410" s="235" t="s">
        <v>1403</v>
      </c>
      <c r="E410" s="296">
        <v>320</v>
      </c>
    </row>
    <row r="411" spans="1:5" ht="70.5" customHeight="1">
      <c r="A411" s="235" t="s">
        <v>2332</v>
      </c>
      <c r="B411" s="322" t="s">
        <v>33</v>
      </c>
      <c r="C411" s="235"/>
      <c r="D411" s="235" t="s">
        <v>1404</v>
      </c>
      <c r="E411" s="296">
        <v>253</v>
      </c>
    </row>
    <row r="412" spans="1:5" ht="70.5" customHeight="1">
      <c r="A412" s="235" t="s">
        <v>2333</v>
      </c>
      <c r="B412" s="322" t="s">
        <v>33</v>
      </c>
      <c r="C412" s="235"/>
      <c r="D412" s="235" t="s">
        <v>1405</v>
      </c>
      <c r="E412" s="296">
        <v>186</v>
      </c>
    </row>
    <row r="413" spans="1:5" ht="70.5" customHeight="1">
      <c r="A413" s="235" t="s">
        <v>2717</v>
      </c>
      <c r="B413" s="322" t="s">
        <v>33</v>
      </c>
      <c r="C413" s="235"/>
      <c r="D413" s="235" t="s">
        <v>2718</v>
      </c>
      <c r="E413" s="296">
        <v>186</v>
      </c>
    </row>
    <row r="414" spans="1:5" ht="70.5" customHeight="1">
      <c r="A414" s="235" t="s">
        <v>2581</v>
      </c>
      <c r="B414" s="322" t="s">
        <v>33</v>
      </c>
      <c r="D414" s="235" t="s">
        <v>2582</v>
      </c>
      <c r="E414" s="296">
        <v>477</v>
      </c>
    </row>
    <row r="415" spans="1:5" ht="70.5" customHeight="1">
      <c r="A415" s="235" t="s">
        <v>2124</v>
      </c>
      <c r="B415" s="322" t="s">
        <v>33</v>
      </c>
      <c r="C415" s="235"/>
      <c r="D415" s="235" t="s">
        <v>2125</v>
      </c>
      <c r="E415" s="296">
        <v>631</v>
      </c>
    </row>
    <row r="416" spans="1:5" ht="70.5" customHeight="1">
      <c r="A416" s="235" t="s">
        <v>2334</v>
      </c>
      <c r="B416" s="322" t="s">
        <v>33</v>
      </c>
      <c r="C416" s="235"/>
      <c r="D416" s="235" t="s">
        <v>1406</v>
      </c>
      <c r="E416" s="296">
        <v>364</v>
      </c>
    </row>
    <row r="417" spans="1:5" ht="70.5" customHeight="1">
      <c r="A417" s="235" t="s">
        <v>2335</v>
      </c>
      <c r="B417" s="322" t="s">
        <v>33</v>
      </c>
      <c r="C417" s="235"/>
      <c r="D417" s="235" t="s">
        <v>1407</v>
      </c>
      <c r="E417" s="296">
        <v>451</v>
      </c>
    </row>
    <row r="418" spans="1:5" ht="18">
      <c r="A418" s="343"/>
      <c r="B418" s="343"/>
      <c r="C418" s="359">
        <v>36</v>
      </c>
      <c r="D418" s="358" t="s">
        <v>2493</v>
      </c>
      <c r="E418" s="353"/>
    </row>
    <row r="419" spans="1:5" ht="81.75" customHeight="1">
      <c r="A419" s="215" t="s">
        <v>2336</v>
      </c>
      <c r="B419" s="322" t="s">
        <v>33</v>
      </c>
      <c r="C419" s="215"/>
      <c r="D419" s="235" t="s">
        <v>1408</v>
      </c>
      <c r="E419" s="296">
        <v>215</v>
      </c>
    </row>
    <row r="420" spans="1:5" ht="81.75" customHeight="1">
      <c r="A420" s="215" t="s">
        <v>2903</v>
      </c>
      <c r="B420" s="322" t="s">
        <v>33</v>
      </c>
      <c r="C420" s="215"/>
      <c r="D420" s="235" t="s">
        <v>2902</v>
      </c>
      <c r="E420" s="296">
        <v>172</v>
      </c>
    </row>
    <row r="421" spans="1:5" ht="81.75" customHeight="1">
      <c r="A421" s="215" t="s">
        <v>2337</v>
      </c>
      <c r="B421" s="322" t="s">
        <v>33</v>
      </c>
      <c r="C421" s="215"/>
      <c r="D421" s="235" t="s">
        <v>1409</v>
      </c>
      <c r="E421" s="296">
        <v>238</v>
      </c>
    </row>
    <row r="422" spans="1:5" ht="81.75" customHeight="1">
      <c r="A422" s="215" t="s">
        <v>2630</v>
      </c>
      <c r="B422" s="322" t="s">
        <v>33</v>
      </c>
      <c r="C422" s="215"/>
      <c r="D422" s="235" t="s">
        <v>2631</v>
      </c>
      <c r="E422" s="296">
        <v>320</v>
      </c>
    </row>
    <row r="423" spans="1:5" ht="81.75" customHeight="1">
      <c r="A423" s="215" t="s">
        <v>2338</v>
      </c>
      <c r="B423" s="322" t="s">
        <v>33</v>
      </c>
      <c r="C423" s="215"/>
      <c r="D423" s="235" t="s">
        <v>1410</v>
      </c>
      <c r="E423" s="296">
        <v>348</v>
      </c>
    </row>
    <row r="424" spans="1:5" ht="18">
      <c r="A424" s="343"/>
      <c r="B424" s="343"/>
      <c r="C424" s="359">
        <v>37</v>
      </c>
      <c r="D424" s="358" t="s">
        <v>2490</v>
      </c>
      <c r="E424" s="353"/>
    </row>
    <row r="425" spans="1:5" ht="74.25" customHeight="1">
      <c r="A425" s="233" t="s">
        <v>2583</v>
      </c>
      <c r="B425" s="322" t="s">
        <v>33</v>
      </c>
      <c r="D425" s="234" t="s">
        <v>2585</v>
      </c>
      <c r="E425" s="296">
        <v>213</v>
      </c>
    </row>
    <row r="426" spans="1:5" ht="70">
      <c r="A426" s="233" t="s">
        <v>2584</v>
      </c>
      <c r="B426" s="322" t="s">
        <v>33</v>
      </c>
      <c r="C426" s="233"/>
      <c r="D426" s="234" t="s">
        <v>2586</v>
      </c>
      <c r="E426" s="296">
        <v>299</v>
      </c>
    </row>
    <row r="427" spans="1:5" ht="81.75" customHeight="1">
      <c r="A427" s="233" t="s">
        <v>2339</v>
      </c>
      <c r="B427" s="322" t="s">
        <v>33</v>
      </c>
      <c r="C427" s="233"/>
      <c r="D427" s="234" t="s">
        <v>1411</v>
      </c>
      <c r="E427" s="296">
        <v>704</v>
      </c>
    </row>
    <row r="428" spans="1:5" ht="81.75" customHeight="1">
      <c r="A428" s="233" t="s">
        <v>1412</v>
      </c>
      <c r="B428" s="322" t="s">
        <v>33</v>
      </c>
      <c r="C428" s="233"/>
      <c r="D428" s="234" t="s">
        <v>1413</v>
      </c>
      <c r="E428" s="296">
        <v>1003</v>
      </c>
    </row>
    <row r="429" spans="1:5" ht="81.75" customHeight="1">
      <c r="A429" s="215" t="s">
        <v>1414</v>
      </c>
      <c r="B429" s="322" t="s">
        <v>33</v>
      </c>
      <c r="C429" s="215"/>
      <c r="D429" s="235" t="s">
        <v>1415</v>
      </c>
      <c r="E429" s="296">
        <v>1916</v>
      </c>
    </row>
    <row r="430" spans="1:5" ht="81.75" customHeight="1">
      <c r="A430" s="215" t="s">
        <v>1416</v>
      </c>
      <c r="B430" s="322" t="s">
        <v>33</v>
      </c>
      <c r="C430" s="215"/>
      <c r="D430" s="235" t="s">
        <v>1417</v>
      </c>
      <c r="E430" s="296">
        <v>2340</v>
      </c>
    </row>
    <row r="431" spans="1:5" ht="18">
      <c r="A431" s="343"/>
      <c r="B431" s="333"/>
      <c r="C431" s="359">
        <v>38</v>
      </c>
      <c r="D431" s="358" t="s">
        <v>2491</v>
      </c>
      <c r="E431" s="353"/>
    </row>
    <row r="432" spans="1:5" ht="68.25" customHeight="1">
      <c r="A432" s="215" t="s">
        <v>2340</v>
      </c>
      <c r="B432" s="322" t="s">
        <v>33</v>
      </c>
      <c r="C432" s="215"/>
      <c r="D432" s="251" t="s">
        <v>2021</v>
      </c>
      <c r="E432" s="296">
        <v>114</v>
      </c>
    </row>
    <row r="433" spans="1:5" ht="68.25" customHeight="1">
      <c r="A433" s="215" t="s">
        <v>2341</v>
      </c>
      <c r="B433" s="322" t="s">
        <v>33</v>
      </c>
      <c r="C433" s="215"/>
      <c r="D433" s="251" t="s">
        <v>1418</v>
      </c>
      <c r="E433" s="296">
        <v>105</v>
      </c>
    </row>
    <row r="434" spans="1:5" ht="68.25" customHeight="1">
      <c r="A434" s="215" t="s">
        <v>2342</v>
      </c>
      <c r="B434" s="322" t="s">
        <v>33</v>
      </c>
      <c r="C434" s="215"/>
      <c r="D434" s="251" t="s">
        <v>1419</v>
      </c>
      <c r="E434" s="296">
        <v>186</v>
      </c>
    </row>
    <row r="435" spans="1:5" ht="68.25" customHeight="1">
      <c r="A435" s="215" t="s">
        <v>2343</v>
      </c>
      <c r="B435" s="322" t="s">
        <v>33</v>
      </c>
      <c r="C435" s="215"/>
      <c r="D435" s="240" t="s">
        <v>1420</v>
      </c>
      <c r="E435" s="296">
        <v>172</v>
      </c>
    </row>
    <row r="436" spans="1:5" ht="68.25" customHeight="1">
      <c r="A436" s="215" t="s">
        <v>2344</v>
      </c>
      <c r="B436" s="322" t="s">
        <v>33</v>
      </c>
      <c r="C436" s="215"/>
      <c r="D436" s="240" t="s">
        <v>1421</v>
      </c>
      <c r="E436" s="296">
        <v>279</v>
      </c>
    </row>
    <row r="437" spans="1:5" ht="68.25" customHeight="1">
      <c r="A437" s="215" t="s">
        <v>2345</v>
      </c>
      <c r="B437" s="322" t="s">
        <v>33</v>
      </c>
      <c r="C437" s="215"/>
      <c r="D437" s="240" t="s">
        <v>1422</v>
      </c>
      <c r="E437" s="296">
        <v>122</v>
      </c>
    </row>
    <row r="438" spans="1:5" ht="68.25" customHeight="1">
      <c r="A438" s="215" t="s">
        <v>2346</v>
      </c>
      <c r="B438" s="322" t="s">
        <v>33</v>
      </c>
      <c r="C438" s="215"/>
      <c r="D438" s="240" t="s">
        <v>1423</v>
      </c>
      <c r="E438" s="296">
        <v>150</v>
      </c>
    </row>
    <row r="439" spans="1:5" ht="68.25" customHeight="1">
      <c r="A439" s="215" t="s">
        <v>2347</v>
      </c>
      <c r="B439" s="322" t="s">
        <v>33</v>
      </c>
      <c r="C439" s="215"/>
      <c r="D439" s="240" t="s">
        <v>1424</v>
      </c>
      <c r="E439" s="296">
        <v>174</v>
      </c>
    </row>
    <row r="440" spans="1:5" ht="68.25" customHeight="1">
      <c r="A440" s="215" t="s">
        <v>1425</v>
      </c>
      <c r="B440" s="322" t="s">
        <v>33</v>
      </c>
      <c r="C440" s="215"/>
      <c r="D440" s="240" t="s">
        <v>1426</v>
      </c>
      <c r="E440" s="296">
        <v>293</v>
      </c>
    </row>
    <row r="441" spans="1:5" ht="68.25" customHeight="1">
      <c r="A441" s="215" t="s">
        <v>1427</v>
      </c>
      <c r="B441" s="322" t="s">
        <v>33</v>
      </c>
      <c r="C441" s="215"/>
      <c r="D441" s="240" t="s">
        <v>1428</v>
      </c>
      <c r="E441" s="296">
        <v>259</v>
      </c>
    </row>
    <row r="442" spans="1:5" ht="68.25" customHeight="1">
      <c r="A442" s="215" t="s">
        <v>1429</v>
      </c>
      <c r="B442" s="322" t="s">
        <v>33</v>
      </c>
      <c r="C442" s="215"/>
      <c r="D442" s="240" t="s">
        <v>2022</v>
      </c>
      <c r="E442" s="296">
        <v>368</v>
      </c>
    </row>
    <row r="443" spans="1:5" ht="68.25" customHeight="1">
      <c r="A443" s="215" t="s">
        <v>2348</v>
      </c>
      <c r="B443" s="322" t="s">
        <v>33</v>
      </c>
      <c r="C443" s="215"/>
      <c r="D443" s="251" t="s">
        <v>1430</v>
      </c>
      <c r="E443" s="296">
        <v>198</v>
      </c>
    </row>
    <row r="444" spans="1:5" ht="34.5" hidden="1" customHeight="1">
      <c r="A444" s="215"/>
      <c r="B444" s="322"/>
      <c r="C444" s="305"/>
      <c r="D444" s="235"/>
      <c r="E444" s="296"/>
    </row>
    <row r="445" spans="1:5" ht="68.25" customHeight="1">
      <c r="A445" s="215" t="s">
        <v>2349</v>
      </c>
      <c r="B445" s="322" t="s">
        <v>33</v>
      </c>
      <c r="C445" s="215"/>
      <c r="D445" s="235" t="s">
        <v>1432</v>
      </c>
      <c r="E445" s="296">
        <v>152</v>
      </c>
    </row>
    <row r="446" spans="1:5" ht="68.25" customHeight="1">
      <c r="A446" s="215" t="s">
        <v>2350</v>
      </c>
      <c r="B446" s="322" t="s">
        <v>33</v>
      </c>
      <c r="C446" s="215"/>
      <c r="D446" s="235" t="s">
        <v>1433</v>
      </c>
      <c r="E446" s="296">
        <v>126</v>
      </c>
    </row>
    <row r="447" spans="1:5" ht="68.25" customHeight="1">
      <c r="A447" s="215" t="s">
        <v>2045</v>
      </c>
      <c r="B447" s="322" t="s">
        <v>33</v>
      </c>
      <c r="C447" s="215"/>
      <c r="D447" s="235" t="s">
        <v>2046</v>
      </c>
      <c r="E447" s="296">
        <v>199</v>
      </c>
    </row>
    <row r="448" spans="1:5" ht="68.25" customHeight="1">
      <c r="A448" s="215" t="s">
        <v>2352</v>
      </c>
      <c r="B448" s="322" t="s">
        <v>33</v>
      </c>
      <c r="C448" s="215"/>
      <c r="D448" s="240" t="s">
        <v>1435</v>
      </c>
      <c r="E448" s="296">
        <v>166</v>
      </c>
    </row>
    <row r="449" spans="1:5" ht="15.5" hidden="1">
      <c r="A449" s="216"/>
      <c r="B449" s="328"/>
      <c r="C449" s="216"/>
      <c r="D449" s="216"/>
      <c r="E449" s="267" t="e">
        <v>#VALUE!</v>
      </c>
    </row>
    <row r="450" spans="1:5" ht="18">
      <c r="A450" s="323"/>
      <c r="B450" s="323"/>
      <c r="C450" s="359">
        <v>39</v>
      </c>
      <c r="D450" s="358" t="s">
        <v>2489</v>
      </c>
      <c r="E450" s="353"/>
    </row>
    <row r="451" spans="1:5" ht="76.5" customHeight="1">
      <c r="A451" s="215" t="s">
        <v>2353</v>
      </c>
      <c r="B451" s="322" t="s">
        <v>33</v>
      </c>
      <c r="C451" s="215"/>
      <c r="D451" s="235" t="s">
        <v>2023</v>
      </c>
      <c r="E451" s="296">
        <v>623</v>
      </c>
    </row>
    <row r="452" spans="1:5" ht="76.5" customHeight="1">
      <c r="A452" s="215" t="s">
        <v>2354</v>
      </c>
      <c r="B452" s="322" t="s">
        <v>33</v>
      </c>
      <c r="C452" s="215"/>
      <c r="D452" s="235" t="s">
        <v>2024</v>
      </c>
      <c r="E452" s="296">
        <v>570</v>
      </c>
    </row>
    <row r="453" spans="1:5" ht="76.5" customHeight="1">
      <c r="A453" s="215" t="s">
        <v>2355</v>
      </c>
      <c r="B453" s="322" t="s">
        <v>33</v>
      </c>
      <c r="C453" s="215"/>
      <c r="D453" s="215" t="s">
        <v>1436</v>
      </c>
      <c r="E453" s="296">
        <v>364</v>
      </c>
    </row>
    <row r="454" spans="1:5">
      <c r="A454" s="233" t="s">
        <v>2722</v>
      </c>
      <c r="B454" s="322"/>
      <c r="C454" s="215"/>
      <c r="D454" s="311" t="s">
        <v>2719</v>
      </c>
      <c r="E454" s="296">
        <v>81</v>
      </c>
    </row>
    <row r="455" spans="1:5">
      <c r="A455" s="233" t="s">
        <v>2723</v>
      </c>
      <c r="B455" s="322"/>
      <c r="C455" s="215"/>
      <c r="D455" s="311" t="s">
        <v>2720</v>
      </c>
      <c r="E455" s="296">
        <v>25</v>
      </c>
    </row>
    <row r="456" spans="1:5" ht="27.75" customHeight="1">
      <c r="A456" s="233" t="s">
        <v>2722</v>
      </c>
      <c r="B456" s="322"/>
      <c r="C456" s="215"/>
      <c r="D456" s="311" t="s">
        <v>2719</v>
      </c>
      <c r="E456" s="296">
        <v>65</v>
      </c>
    </row>
    <row r="457" spans="1:5">
      <c r="A457" s="233" t="s">
        <v>2723</v>
      </c>
      <c r="B457" s="322"/>
      <c r="C457" s="215"/>
      <c r="D457" s="311" t="s">
        <v>2720</v>
      </c>
      <c r="E457" s="296">
        <v>12</v>
      </c>
    </row>
    <row r="458" spans="1:5">
      <c r="A458" s="233" t="s">
        <v>2724</v>
      </c>
      <c r="B458" s="322"/>
      <c r="C458" s="215"/>
      <c r="D458" s="311" t="s">
        <v>2721</v>
      </c>
      <c r="E458" s="296">
        <v>344</v>
      </c>
    </row>
    <row r="459" spans="1:5" ht="76.5" customHeight="1">
      <c r="A459" s="215" t="s">
        <v>359</v>
      </c>
      <c r="B459" s="322" t="s">
        <v>33</v>
      </c>
      <c r="C459" s="215"/>
      <c r="D459" s="235" t="s">
        <v>1437</v>
      </c>
      <c r="E459" s="296">
        <v>885</v>
      </c>
    </row>
    <row r="460" spans="1:5" ht="76.5" customHeight="1">
      <c r="A460" s="215" t="s">
        <v>2356</v>
      </c>
      <c r="B460" s="322" t="s">
        <v>33</v>
      </c>
      <c r="C460" s="215"/>
      <c r="D460" s="235" t="s">
        <v>1438</v>
      </c>
      <c r="E460" s="296">
        <v>607</v>
      </c>
    </row>
    <row r="461" spans="1:5" ht="76.5" customHeight="1">
      <c r="A461" s="215" t="s">
        <v>2357</v>
      </c>
      <c r="B461" s="322" t="s">
        <v>33</v>
      </c>
      <c r="C461" s="215"/>
      <c r="D461" s="235" t="s">
        <v>2025</v>
      </c>
      <c r="E461" s="296">
        <v>663</v>
      </c>
    </row>
    <row r="462" spans="1:5" ht="76.5" customHeight="1">
      <c r="A462" s="215" t="s">
        <v>2358</v>
      </c>
      <c r="B462" s="322" t="s">
        <v>33</v>
      </c>
      <c r="C462" s="215"/>
      <c r="D462" s="235" t="s">
        <v>1439</v>
      </c>
      <c r="E462" s="296">
        <v>603</v>
      </c>
    </row>
    <row r="463" spans="1:5" ht="76.5" customHeight="1">
      <c r="A463" s="215" t="s">
        <v>2359</v>
      </c>
      <c r="B463" s="322" t="s">
        <v>33</v>
      </c>
      <c r="C463" s="215"/>
      <c r="D463" s="235" t="s">
        <v>1440</v>
      </c>
      <c r="E463" s="296">
        <v>728</v>
      </c>
    </row>
    <row r="464" spans="1:5">
      <c r="A464" s="265" t="s">
        <v>1441</v>
      </c>
      <c r="B464" s="322" t="s">
        <v>33</v>
      </c>
      <c r="C464" s="265"/>
      <c r="D464" s="265" t="s">
        <v>1442</v>
      </c>
      <c r="E464" s="296">
        <v>13</v>
      </c>
    </row>
    <row r="465" spans="1:5">
      <c r="A465" s="265" t="s">
        <v>1443</v>
      </c>
      <c r="B465" s="322" t="s">
        <v>33</v>
      </c>
      <c r="C465" s="265"/>
      <c r="D465" s="265" t="s">
        <v>1444</v>
      </c>
      <c r="E465" s="296">
        <v>25</v>
      </c>
    </row>
    <row r="466" spans="1:5">
      <c r="A466" s="265" t="s">
        <v>1445</v>
      </c>
      <c r="B466" s="322" t="s">
        <v>33</v>
      </c>
      <c r="C466" s="265"/>
      <c r="D466" s="265" t="s">
        <v>1446</v>
      </c>
      <c r="E466" s="296">
        <v>37</v>
      </c>
    </row>
    <row r="467" spans="1:5">
      <c r="A467" s="265" t="s">
        <v>2905</v>
      </c>
      <c r="B467" s="322" t="s">
        <v>33</v>
      </c>
      <c r="C467" s="265"/>
      <c r="D467" s="265" t="s">
        <v>2904</v>
      </c>
      <c r="E467" s="296">
        <v>15</v>
      </c>
    </row>
    <row r="468" spans="1:5">
      <c r="A468" s="265" t="s">
        <v>1447</v>
      </c>
      <c r="B468" s="322" t="s">
        <v>33</v>
      </c>
      <c r="C468" s="265"/>
      <c r="D468" s="265" t="s">
        <v>1448</v>
      </c>
      <c r="E468" s="296">
        <v>61</v>
      </c>
    </row>
    <row r="469" spans="1:5">
      <c r="A469" s="215" t="s">
        <v>1449</v>
      </c>
      <c r="B469" s="322" t="s">
        <v>33</v>
      </c>
      <c r="C469" s="215"/>
      <c r="D469" s="215" t="s">
        <v>1450</v>
      </c>
      <c r="E469" s="296">
        <v>19</v>
      </c>
    </row>
    <row r="470" spans="1:5" ht="12" hidden="1" customHeight="1">
      <c r="A470" s="256"/>
      <c r="B470" s="341"/>
      <c r="C470" s="256"/>
      <c r="D470" s="257"/>
      <c r="E470" s="267" t="e">
        <v>#VALUE!</v>
      </c>
    </row>
    <row r="471" spans="1:5" ht="18">
      <c r="A471" s="323"/>
      <c r="B471" s="323"/>
      <c r="C471" s="359">
        <v>40</v>
      </c>
      <c r="D471" s="358" t="s">
        <v>2488</v>
      </c>
      <c r="E471" s="353"/>
    </row>
    <row r="472" spans="1:5" ht="70.5" customHeight="1">
      <c r="A472" s="215" t="s">
        <v>2360</v>
      </c>
      <c r="B472" s="322" t="s">
        <v>33</v>
      </c>
      <c r="C472" s="215"/>
      <c r="D472" s="215" t="s">
        <v>1451</v>
      </c>
      <c r="E472" s="296">
        <v>129</v>
      </c>
    </row>
    <row r="473" spans="1:5" ht="70.5" customHeight="1">
      <c r="A473" s="215" t="s">
        <v>1452</v>
      </c>
      <c r="B473" s="322" t="s">
        <v>33</v>
      </c>
      <c r="C473" s="215"/>
      <c r="D473" s="235" t="s">
        <v>1453</v>
      </c>
      <c r="E473" s="296">
        <v>166</v>
      </c>
    </row>
    <row r="474" spans="1:5" ht="70.5" customHeight="1">
      <c r="A474" s="215" t="s">
        <v>2361</v>
      </c>
      <c r="B474" s="322" t="s">
        <v>33</v>
      </c>
      <c r="C474" s="215"/>
      <c r="D474" s="235" t="s">
        <v>1454</v>
      </c>
      <c r="E474" s="296">
        <v>172</v>
      </c>
    </row>
    <row r="475" spans="1:5" ht="70.5" customHeight="1">
      <c r="A475" s="215" t="s">
        <v>2362</v>
      </c>
      <c r="B475" s="322" t="s">
        <v>33</v>
      </c>
      <c r="C475" s="215"/>
      <c r="D475" s="215" t="s">
        <v>1455</v>
      </c>
      <c r="E475" s="296">
        <v>186</v>
      </c>
    </row>
    <row r="476" spans="1:5" ht="70.5" customHeight="1">
      <c r="A476" s="215" t="s">
        <v>2363</v>
      </c>
      <c r="B476" s="322" t="s">
        <v>33</v>
      </c>
      <c r="C476" s="215"/>
      <c r="D476" s="240" t="s">
        <v>1456</v>
      </c>
      <c r="E476" s="296">
        <v>235</v>
      </c>
    </row>
    <row r="477" spans="1:5" ht="70.5" customHeight="1">
      <c r="A477" s="215" t="s">
        <v>2364</v>
      </c>
      <c r="B477" s="322" t="s">
        <v>33</v>
      </c>
      <c r="C477" s="215"/>
      <c r="D477" s="240" t="s">
        <v>1457</v>
      </c>
      <c r="E477" s="296">
        <v>243</v>
      </c>
    </row>
    <row r="478" spans="1:5" ht="70.5" customHeight="1">
      <c r="A478" s="215" t="s">
        <v>2365</v>
      </c>
      <c r="B478" s="322" t="s">
        <v>33</v>
      </c>
      <c r="C478" s="215"/>
      <c r="D478" s="240" t="s">
        <v>1458</v>
      </c>
      <c r="E478" s="296">
        <v>213</v>
      </c>
    </row>
    <row r="479" spans="1:5" ht="70.5" customHeight="1">
      <c r="A479" s="215" t="s">
        <v>2366</v>
      </c>
      <c r="B479" s="322" t="s">
        <v>33</v>
      </c>
      <c r="C479" s="215"/>
      <c r="D479" s="240" t="s">
        <v>1459</v>
      </c>
      <c r="E479" s="296">
        <v>233</v>
      </c>
    </row>
    <row r="480" spans="1:5" ht="70.5" customHeight="1">
      <c r="A480" s="215" t="s">
        <v>2367</v>
      </c>
      <c r="B480" s="322" t="s">
        <v>33</v>
      </c>
      <c r="C480" s="215"/>
      <c r="D480" s="235" t="s">
        <v>1460</v>
      </c>
      <c r="E480" s="296">
        <v>348</v>
      </c>
    </row>
    <row r="481" spans="1:5" ht="70.5" customHeight="1">
      <c r="A481" s="215" t="s">
        <v>1461</v>
      </c>
      <c r="B481" s="322" t="s">
        <v>33</v>
      </c>
      <c r="C481" s="215"/>
      <c r="D481" s="235" t="s">
        <v>2026</v>
      </c>
      <c r="E481" s="296">
        <v>380</v>
      </c>
    </row>
    <row r="482" spans="1:5" ht="84">
      <c r="A482" s="215" t="s">
        <v>2632</v>
      </c>
      <c r="B482" s="322" t="s">
        <v>33</v>
      </c>
      <c r="C482" s="215"/>
      <c r="D482" s="235" t="s">
        <v>2634</v>
      </c>
      <c r="E482" s="296">
        <v>489</v>
      </c>
    </row>
    <row r="483" spans="1:5" ht="84">
      <c r="A483" s="215" t="s">
        <v>2633</v>
      </c>
      <c r="B483" s="322" t="s">
        <v>33</v>
      </c>
      <c r="C483" s="215"/>
      <c r="D483" s="235" t="s">
        <v>2635</v>
      </c>
      <c r="E483" s="296">
        <v>631</v>
      </c>
    </row>
    <row r="484" spans="1:5" ht="70.5" customHeight="1">
      <c r="A484" s="215" t="s">
        <v>2368</v>
      </c>
      <c r="B484" s="322" t="s">
        <v>33</v>
      </c>
      <c r="C484" s="215"/>
      <c r="D484" s="235" t="s">
        <v>1462</v>
      </c>
      <c r="E484" s="296">
        <v>477</v>
      </c>
    </row>
    <row r="485" spans="1:5" ht="70.5" customHeight="1">
      <c r="A485" s="215" t="s">
        <v>2369</v>
      </c>
      <c r="B485" s="322" t="s">
        <v>33</v>
      </c>
      <c r="C485" s="215"/>
      <c r="D485" s="235" t="s">
        <v>2027</v>
      </c>
      <c r="E485" s="296">
        <v>390</v>
      </c>
    </row>
    <row r="486" spans="1:5" ht="70.5" customHeight="1">
      <c r="A486" s="215" t="s">
        <v>1463</v>
      </c>
      <c r="B486" s="322" t="s">
        <v>33</v>
      </c>
      <c r="C486" s="215"/>
      <c r="D486" s="235" t="s">
        <v>1464</v>
      </c>
      <c r="E486" s="296">
        <v>738</v>
      </c>
    </row>
    <row r="487" spans="1:5" ht="70.5" customHeight="1">
      <c r="A487" s="215" t="s">
        <v>2370</v>
      </c>
      <c r="B487" s="322" t="s">
        <v>33</v>
      </c>
      <c r="C487" s="215"/>
      <c r="D487" s="235" t="s">
        <v>2028</v>
      </c>
      <c r="E487" s="296">
        <v>429</v>
      </c>
    </row>
    <row r="488" spans="1:5" ht="70.5" customHeight="1">
      <c r="A488" s="215" t="s">
        <v>2371</v>
      </c>
      <c r="B488" s="322" t="s">
        <v>33</v>
      </c>
      <c r="C488" s="215"/>
      <c r="D488" s="235" t="s">
        <v>2029</v>
      </c>
      <c r="E488" s="296">
        <v>510</v>
      </c>
    </row>
    <row r="489" spans="1:5" ht="70.5" customHeight="1">
      <c r="A489" s="215" t="s">
        <v>1465</v>
      </c>
      <c r="B489" s="322" t="s">
        <v>33</v>
      </c>
      <c r="C489" s="215"/>
      <c r="D489" s="235" t="s">
        <v>2030</v>
      </c>
      <c r="E489" s="296">
        <v>679</v>
      </c>
    </row>
    <row r="490" spans="1:5" ht="70.5" customHeight="1">
      <c r="A490" s="215" t="s">
        <v>2047</v>
      </c>
      <c r="B490" s="322" t="s">
        <v>33</v>
      </c>
      <c r="C490" s="215"/>
      <c r="D490" s="235" t="s">
        <v>2048</v>
      </c>
      <c r="E490" s="296">
        <v>829</v>
      </c>
    </row>
    <row r="491" spans="1:5" ht="15.5" hidden="1">
      <c r="A491" s="216"/>
      <c r="B491" s="328"/>
      <c r="C491" s="216"/>
      <c r="D491" s="216"/>
      <c r="E491" s="267" t="e">
        <v>#VALUE!</v>
      </c>
    </row>
    <row r="492" spans="1:5" ht="18">
      <c r="A492" s="323"/>
      <c r="B492" s="323"/>
      <c r="C492" s="359">
        <v>41</v>
      </c>
      <c r="D492" s="358" t="s">
        <v>2487</v>
      </c>
      <c r="E492" s="353"/>
    </row>
    <row r="493" spans="1:5" ht="17.5" hidden="1">
      <c r="A493" s="286"/>
      <c r="B493" s="333"/>
      <c r="C493" s="278"/>
      <c r="D493" s="288"/>
      <c r="E493" s="267" t="e">
        <v>#VALUE!</v>
      </c>
    </row>
    <row r="494" spans="1:5" ht="62.25" customHeight="1">
      <c r="A494" s="215" t="s">
        <v>2372</v>
      </c>
      <c r="B494" s="322" t="s">
        <v>33</v>
      </c>
      <c r="C494" s="215"/>
      <c r="D494" s="235" t="s">
        <v>1467</v>
      </c>
      <c r="E494" s="296">
        <v>198</v>
      </c>
    </row>
    <row r="495" spans="1:5" ht="62.25" customHeight="1">
      <c r="A495" s="215" t="s">
        <v>2373</v>
      </c>
      <c r="B495" s="322" t="s">
        <v>33</v>
      </c>
      <c r="C495" s="215"/>
      <c r="D495" s="235" t="s">
        <v>1468</v>
      </c>
      <c r="E495" s="296">
        <v>207</v>
      </c>
    </row>
    <row r="496" spans="1:5" ht="62.25" customHeight="1">
      <c r="A496" s="215" t="s">
        <v>2922</v>
      </c>
      <c r="B496" s="322" t="s">
        <v>33</v>
      </c>
      <c r="C496" s="215"/>
      <c r="D496" s="235" t="s">
        <v>2923</v>
      </c>
      <c r="E496" s="296">
        <v>186</v>
      </c>
    </row>
    <row r="497" spans="1:5" ht="62.25" customHeight="1">
      <c r="A497" s="215" t="s">
        <v>2374</v>
      </c>
      <c r="B497" s="322" t="s">
        <v>33</v>
      </c>
      <c r="C497" s="215"/>
      <c r="D497" s="215" t="s">
        <v>1469</v>
      </c>
      <c r="E497" s="296">
        <v>112</v>
      </c>
    </row>
    <row r="498" spans="1:5" ht="62.25" customHeight="1">
      <c r="A498" s="215" t="s">
        <v>1470</v>
      </c>
      <c r="B498" s="322" t="s">
        <v>33</v>
      </c>
      <c r="C498" s="215"/>
      <c r="D498" s="215" t="s">
        <v>1471</v>
      </c>
      <c r="E498" s="296">
        <v>103</v>
      </c>
    </row>
    <row r="499" spans="1:5" ht="62.25" customHeight="1">
      <c r="A499" s="215" t="s">
        <v>1472</v>
      </c>
      <c r="B499" s="322" t="s">
        <v>33</v>
      </c>
      <c r="C499" s="215"/>
      <c r="D499" s="240" t="s">
        <v>1473</v>
      </c>
      <c r="E499" s="296">
        <v>209</v>
      </c>
    </row>
    <row r="500" spans="1:5" ht="62.25" customHeight="1">
      <c r="A500" s="215" t="s">
        <v>1474</v>
      </c>
      <c r="B500" s="322" t="s">
        <v>33</v>
      </c>
      <c r="C500" s="215"/>
      <c r="D500" s="240" t="s">
        <v>1475</v>
      </c>
      <c r="E500" s="296">
        <v>239</v>
      </c>
    </row>
    <row r="501" spans="1:5" ht="62.25" customHeight="1">
      <c r="A501" s="215" t="s">
        <v>1476</v>
      </c>
      <c r="B501" s="322" t="s">
        <v>33</v>
      </c>
      <c r="C501" s="215"/>
      <c r="D501" s="235" t="s">
        <v>1477</v>
      </c>
      <c r="E501" s="296">
        <v>178</v>
      </c>
    </row>
    <row r="502" spans="1:5" ht="62.25" customHeight="1">
      <c r="A502" s="215" t="s">
        <v>2375</v>
      </c>
      <c r="B502" s="322" t="s">
        <v>33</v>
      </c>
      <c r="C502" s="215"/>
      <c r="D502" s="235" t="s">
        <v>1478</v>
      </c>
      <c r="E502" s="296">
        <v>186</v>
      </c>
    </row>
    <row r="503" spans="1:5" ht="62.25" customHeight="1">
      <c r="A503" s="215" t="s">
        <v>2725</v>
      </c>
      <c r="B503" s="322" t="s">
        <v>33</v>
      </c>
      <c r="C503" s="215"/>
      <c r="D503" s="215" t="s">
        <v>2726</v>
      </c>
      <c r="E503" s="296">
        <v>198</v>
      </c>
    </row>
    <row r="504" spans="1:5" ht="62.25" customHeight="1">
      <c r="A504" s="215" t="s">
        <v>2376</v>
      </c>
      <c r="B504" s="322" t="s">
        <v>33</v>
      </c>
      <c r="C504" s="215"/>
      <c r="D504" s="215" t="s">
        <v>1479</v>
      </c>
      <c r="E504" s="296">
        <v>166</v>
      </c>
    </row>
    <row r="505" spans="1:5" ht="62.25" customHeight="1">
      <c r="A505" s="215" t="s">
        <v>1480</v>
      </c>
      <c r="B505" s="322" t="s">
        <v>33</v>
      </c>
      <c r="C505" s="215"/>
      <c r="D505" s="215" t="s">
        <v>1481</v>
      </c>
      <c r="E505" s="296">
        <v>154</v>
      </c>
    </row>
    <row r="506" spans="1:5" hidden="1">
      <c r="A506" s="215" t="s">
        <v>1480</v>
      </c>
      <c r="B506" s="322" t="s">
        <v>33</v>
      </c>
      <c r="C506" s="215"/>
      <c r="D506" s="215" t="s">
        <v>1481</v>
      </c>
      <c r="E506" s="296">
        <v>156</v>
      </c>
    </row>
    <row r="507" spans="1:5" ht="69" customHeight="1">
      <c r="A507" s="215" t="s">
        <v>2351</v>
      </c>
      <c r="B507" s="322" t="s">
        <v>33</v>
      </c>
      <c r="C507" s="215"/>
      <c r="D507" s="215" t="s">
        <v>1434</v>
      </c>
      <c r="E507" s="296">
        <v>172</v>
      </c>
    </row>
    <row r="508" spans="1:5" ht="58.5" customHeight="1">
      <c r="A508" s="215" t="s">
        <v>2377</v>
      </c>
      <c r="B508" s="322" t="s">
        <v>33</v>
      </c>
      <c r="C508" s="215"/>
      <c r="D508" s="240" t="s">
        <v>1482</v>
      </c>
      <c r="E508" s="296">
        <v>270</v>
      </c>
    </row>
    <row r="509" spans="1:5" ht="58.5" customHeight="1">
      <c r="A509" s="215" t="s">
        <v>2378</v>
      </c>
      <c r="B509" s="322" t="s">
        <v>33</v>
      </c>
      <c r="C509" s="215"/>
      <c r="D509" s="240" t="s">
        <v>1483</v>
      </c>
      <c r="E509" s="296">
        <v>316</v>
      </c>
    </row>
    <row r="510" spans="1:5" ht="58.5" customHeight="1">
      <c r="A510" s="215" t="s">
        <v>2379</v>
      </c>
      <c r="B510" s="322" t="s">
        <v>33</v>
      </c>
      <c r="C510" s="215"/>
      <c r="D510" s="240" t="s">
        <v>1484</v>
      </c>
      <c r="E510" s="296">
        <v>344</v>
      </c>
    </row>
    <row r="511" spans="1:5" ht="58.5" customHeight="1">
      <c r="A511" s="215" t="s">
        <v>2380</v>
      </c>
      <c r="B511" s="322" t="s">
        <v>33</v>
      </c>
      <c r="C511" s="215"/>
      <c r="D511" s="215" t="s">
        <v>1485</v>
      </c>
      <c r="E511" s="296">
        <v>112</v>
      </c>
    </row>
    <row r="512" spans="1:5" ht="58.5" customHeight="1">
      <c r="A512" s="215" t="s">
        <v>1486</v>
      </c>
      <c r="B512" s="322" t="s">
        <v>33</v>
      </c>
      <c r="C512" s="215"/>
      <c r="D512" s="215" t="s">
        <v>1487</v>
      </c>
      <c r="E512" s="296">
        <v>126</v>
      </c>
    </row>
    <row r="513" spans="1:5" ht="58.5" customHeight="1">
      <c r="A513" s="215" t="s">
        <v>1488</v>
      </c>
      <c r="B513" s="322" t="s">
        <v>33</v>
      </c>
      <c r="C513" s="215"/>
      <c r="D513" s="215" t="s">
        <v>1489</v>
      </c>
      <c r="E513" s="296">
        <v>103</v>
      </c>
    </row>
    <row r="514" spans="1:5" ht="58.5" customHeight="1">
      <c r="A514" s="215" t="s">
        <v>2381</v>
      </c>
      <c r="B514" s="322" t="s">
        <v>33</v>
      </c>
      <c r="C514" s="215"/>
      <c r="D514" s="235" t="s">
        <v>1490</v>
      </c>
      <c r="E514" s="296">
        <v>235</v>
      </c>
    </row>
    <row r="515" spans="1:5" hidden="1">
      <c r="A515" s="263"/>
      <c r="B515" s="339"/>
      <c r="C515" s="263"/>
      <c r="D515" s="320"/>
      <c r="E515" s="267" t="e">
        <v>#VALUE!</v>
      </c>
    </row>
    <row r="516" spans="1:5" ht="61.75" customHeight="1">
      <c r="A516" s="215" t="s">
        <v>2869</v>
      </c>
      <c r="B516" s="322" t="s">
        <v>33</v>
      </c>
      <c r="C516" s="215"/>
      <c r="D516" s="235" t="s">
        <v>2870</v>
      </c>
      <c r="E516" s="296">
        <v>510</v>
      </c>
    </row>
    <row r="517" spans="1:5" ht="18">
      <c r="A517" s="343"/>
      <c r="B517" s="343"/>
      <c r="C517" s="359">
        <v>42</v>
      </c>
      <c r="D517" s="358" t="s">
        <v>2486</v>
      </c>
      <c r="E517" s="353"/>
    </row>
    <row r="518" spans="1:5" ht="74.25" customHeight="1">
      <c r="A518" s="215" t="s">
        <v>2382</v>
      </c>
      <c r="B518" s="322" t="s">
        <v>33</v>
      </c>
      <c r="C518" s="215"/>
      <c r="D518" s="235" t="s">
        <v>1491</v>
      </c>
      <c r="E518" s="296">
        <v>320</v>
      </c>
    </row>
    <row r="519" spans="1:5" ht="74.25" customHeight="1">
      <c r="A519" s="215" t="s">
        <v>2907</v>
      </c>
      <c r="B519" s="322" t="s">
        <v>33</v>
      </c>
      <c r="C519" s="215"/>
      <c r="D519" s="235" t="s">
        <v>2906</v>
      </c>
      <c r="E519" s="296">
        <v>235</v>
      </c>
    </row>
    <row r="520" spans="1:5" ht="74.25" customHeight="1">
      <c r="A520" s="215" t="s">
        <v>2126</v>
      </c>
      <c r="B520" s="322" t="s">
        <v>33</v>
      </c>
      <c r="C520" s="215"/>
      <c r="D520" s="235" t="s">
        <v>2130</v>
      </c>
      <c r="E520" s="296">
        <v>396</v>
      </c>
    </row>
    <row r="521" spans="1:5" ht="74.25" customHeight="1">
      <c r="A521" s="215" t="s">
        <v>2172</v>
      </c>
      <c r="B521" s="322" t="s">
        <v>33</v>
      </c>
      <c r="C521" s="215"/>
      <c r="D521" s="235" t="s">
        <v>2173</v>
      </c>
      <c r="E521" s="296">
        <v>516</v>
      </c>
    </row>
    <row r="522" spans="1:5" ht="74.25" customHeight="1">
      <c r="A522" s="215" t="s">
        <v>2127</v>
      </c>
      <c r="B522" s="322" t="s">
        <v>33</v>
      </c>
      <c r="C522" s="215"/>
      <c r="D522" s="235" t="s">
        <v>2131</v>
      </c>
      <c r="E522" s="296">
        <v>368</v>
      </c>
    </row>
    <row r="523" spans="1:5" ht="74.25" customHeight="1">
      <c r="A523" s="215" t="s">
        <v>2128</v>
      </c>
      <c r="B523" s="322" t="s">
        <v>33</v>
      </c>
      <c r="C523" s="215"/>
      <c r="D523" s="235" t="s">
        <v>2132</v>
      </c>
      <c r="E523" s="296">
        <v>421</v>
      </c>
    </row>
    <row r="524" spans="1:5" ht="74.25" customHeight="1">
      <c r="A524" s="215" t="s">
        <v>2174</v>
      </c>
      <c r="B524" s="322" t="s">
        <v>33</v>
      </c>
      <c r="C524" s="215"/>
      <c r="D524" s="235" t="s">
        <v>2175</v>
      </c>
      <c r="E524" s="296">
        <v>542</v>
      </c>
    </row>
    <row r="525" spans="1:5" ht="74.25" customHeight="1">
      <c r="A525" s="215" t="s">
        <v>2129</v>
      </c>
      <c r="B525" s="322" t="s">
        <v>33</v>
      </c>
      <c r="C525" s="215"/>
      <c r="D525" s="235" t="s">
        <v>2133</v>
      </c>
      <c r="E525" s="296">
        <v>461</v>
      </c>
    </row>
    <row r="526" spans="1:5" ht="18">
      <c r="A526" s="343"/>
      <c r="B526" s="333"/>
      <c r="C526" s="359">
        <v>43</v>
      </c>
      <c r="D526" s="358" t="s">
        <v>2485</v>
      </c>
      <c r="E526" s="353"/>
    </row>
    <row r="527" spans="1:5" ht="60" customHeight="1">
      <c r="A527" s="215" t="s">
        <v>2383</v>
      </c>
      <c r="B527" s="322" t="s">
        <v>33</v>
      </c>
      <c r="C527" s="215"/>
      <c r="D527" s="215" t="s">
        <v>1492</v>
      </c>
      <c r="E527" s="296">
        <v>109</v>
      </c>
    </row>
    <row r="528" spans="1:5" ht="60" customHeight="1">
      <c r="A528" s="215" t="s">
        <v>2384</v>
      </c>
      <c r="B528" s="322" t="s">
        <v>33</v>
      </c>
      <c r="C528" s="215"/>
      <c r="D528" s="215" t="s">
        <v>1493</v>
      </c>
      <c r="E528" s="296">
        <v>126</v>
      </c>
    </row>
    <row r="529" spans="1:5" ht="60" customHeight="1">
      <c r="A529" s="215" t="s">
        <v>2385</v>
      </c>
      <c r="B529" s="322" t="s">
        <v>33</v>
      </c>
      <c r="C529" s="215"/>
      <c r="D529" s="215" t="s">
        <v>1494</v>
      </c>
      <c r="E529" s="296">
        <v>114</v>
      </c>
    </row>
    <row r="530" spans="1:5" ht="60" customHeight="1">
      <c r="A530" s="215" t="s">
        <v>2386</v>
      </c>
      <c r="B530" s="322" t="s">
        <v>33</v>
      </c>
      <c r="C530" s="215"/>
      <c r="D530" s="215" t="s">
        <v>1495</v>
      </c>
      <c r="E530" s="296">
        <v>130</v>
      </c>
    </row>
    <row r="531" spans="1:5" ht="60" customHeight="1">
      <c r="A531" s="215" t="s">
        <v>2387</v>
      </c>
      <c r="B531" s="322" t="s">
        <v>33</v>
      </c>
      <c r="C531" s="215"/>
      <c r="D531" s="215" t="s">
        <v>1496</v>
      </c>
      <c r="E531" s="296">
        <v>158</v>
      </c>
    </row>
    <row r="532" spans="1:5" ht="60" customHeight="1">
      <c r="A532" s="215" t="s">
        <v>2388</v>
      </c>
      <c r="B532" s="322" t="s">
        <v>33</v>
      </c>
      <c r="C532" s="215"/>
      <c r="D532" s="215" t="s">
        <v>1497</v>
      </c>
      <c r="E532" s="296">
        <v>138</v>
      </c>
    </row>
    <row r="533" spans="1:5" ht="71.25" customHeight="1">
      <c r="A533" s="215" t="s">
        <v>2389</v>
      </c>
      <c r="B533" s="322" t="s">
        <v>33</v>
      </c>
      <c r="C533" s="215"/>
      <c r="D533" s="235" t="s">
        <v>1498</v>
      </c>
      <c r="E533" s="296">
        <v>162</v>
      </c>
    </row>
    <row r="534" spans="1:5" ht="71.25" customHeight="1">
      <c r="A534" s="215" t="s">
        <v>2390</v>
      </c>
      <c r="B534" s="322" t="s">
        <v>33</v>
      </c>
      <c r="C534" s="215"/>
      <c r="D534" s="235" t="s">
        <v>1499</v>
      </c>
      <c r="E534" s="296">
        <v>178</v>
      </c>
    </row>
    <row r="535" spans="1:5" ht="71.25" customHeight="1">
      <c r="A535" s="215" t="s">
        <v>1500</v>
      </c>
      <c r="B535" s="322" t="s">
        <v>33</v>
      </c>
      <c r="C535" s="215"/>
      <c r="D535" s="235" t="s">
        <v>1501</v>
      </c>
      <c r="E535" s="296">
        <v>188</v>
      </c>
    </row>
    <row r="536" spans="1:5" ht="71.25" customHeight="1">
      <c r="A536" s="215" t="s">
        <v>1115</v>
      </c>
      <c r="B536" s="322" t="s">
        <v>33</v>
      </c>
      <c r="C536" s="215"/>
      <c r="D536" s="235" t="s">
        <v>1502</v>
      </c>
      <c r="E536" s="296">
        <v>165</v>
      </c>
    </row>
    <row r="537" spans="1:5" ht="71.25" customHeight="1">
      <c r="A537" s="215" t="s">
        <v>2391</v>
      </c>
      <c r="B537" s="322" t="s">
        <v>33</v>
      </c>
      <c r="C537" s="215"/>
      <c r="D537" s="215" t="s">
        <v>1503</v>
      </c>
      <c r="E537" s="296">
        <v>336</v>
      </c>
    </row>
    <row r="538" spans="1:5" ht="71.25" customHeight="1">
      <c r="A538" s="215" t="s">
        <v>2392</v>
      </c>
      <c r="B538" s="322" t="s">
        <v>33</v>
      </c>
      <c r="C538" s="215"/>
      <c r="D538" s="215" t="s">
        <v>1504</v>
      </c>
      <c r="E538" s="296">
        <v>481</v>
      </c>
    </row>
    <row r="539" spans="1:5" ht="71.25" customHeight="1">
      <c r="A539" s="215" t="s">
        <v>2393</v>
      </c>
      <c r="B539" s="322" t="s">
        <v>33</v>
      </c>
      <c r="C539" s="215"/>
      <c r="D539" s="235" t="s">
        <v>1505</v>
      </c>
      <c r="E539" s="296">
        <v>209</v>
      </c>
    </row>
    <row r="540" spans="1:5" ht="71.25" customHeight="1">
      <c r="A540" s="233" t="s">
        <v>2394</v>
      </c>
      <c r="B540" s="322" t="s">
        <v>33</v>
      </c>
      <c r="C540" s="233"/>
      <c r="D540" s="234" t="s">
        <v>1506</v>
      </c>
      <c r="E540" s="296">
        <v>233</v>
      </c>
    </row>
    <row r="541" spans="1:5" ht="71.25" customHeight="1">
      <c r="A541" s="233" t="s">
        <v>1507</v>
      </c>
      <c r="B541" s="322" t="s">
        <v>33</v>
      </c>
      <c r="C541" s="233"/>
      <c r="D541" s="234" t="s">
        <v>1508</v>
      </c>
      <c r="E541" s="296">
        <v>250</v>
      </c>
    </row>
    <row r="542" spans="1:5" ht="71.25" customHeight="1">
      <c r="A542" s="215" t="s">
        <v>1509</v>
      </c>
      <c r="B542" s="322" t="s">
        <v>33</v>
      </c>
      <c r="C542" s="215"/>
      <c r="D542" s="235" t="s">
        <v>1510</v>
      </c>
      <c r="E542" s="296">
        <v>213</v>
      </c>
    </row>
    <row r="543" spans="1:5" ht="71.25" customHeight="1">
      <c r="A543" s="215" t="s">
        <v>2395</v>
      </c>
      <c r="B543" s="322" t="s">
        <v>33</v>
      </c>
      <c r="C543" s="215"/>
      <c r="D543" s="235" t="s">
        <v>1511</v>
      </c>
      <c r="E543" s="296">
        <v>370</v>
      </c>
    </row>
    <row r="544" spans="1:5" ht="71.25" customHeight="1">
      <c r="A544" s="215" t="s">
        <v>2396</v>
      </c>
      <c r="B544" s="322" t="s">
        <v>33</v>
      </c>
      <c r="C544" s="215"/>
      <c r="D544" s="235" t="s">
        <v>1512</v>
      </c>
      <c r="E544" s="296">
        <v>526</v>
      </c>
    </row>
    <row r="545" spans="1:5" ht="18">
      <c r="A545" s="343"/>
      <c r="B545" s="333"/>
      <c r="C545" s="359">
        <v>44</v>
      </c>
      <c r="D545" s="358" t="s">
        <v>2484</v>
      </c>
      <c r="E545" s="353"/>
    </row>
    <row r="546" spans="1:5" ht="64.5" customHeight="1">
      <c r="A546" s="215" t="s">
        <v>1513</v>
      </c>
      <c r="B546" s="322" t="s">
        <v>33</v>
      </c>
      <c r="C546" s="215"/>
      <c r="D546" s="235" t="s">
        <v>1514</v>
      </c>
      <c r="E546" s="296">
        <v>233</v>
      </c>
    </row>
    <row r="547" spans="1:5" ht="64.5" customHeight="1">
      <c r="A547" s="215" t="s">
        <v>1515</v>
      </c>
      <c r="B547" s="322" t="s">
        <v>33</v>
      </c>
      <c r="C547" s="215"/>
      <c r="D547" s="235" t="s">
        <v>1516</v>
      </c>
      <c r="E547" s="296">
        <v>227</v>
      </c>
    </row>
    <row r="548" spans="1:5" ht="64.5" customHeight="1">
      <c r="A548" s="215" t="s">
        <v>1517</v>
      </c>
      <c r="B548" s="322" t="s">
        <v>33</v>
      </c>
      <c r="C548" s="215"/>
      <c r="D548" s="235" t="s">
        <v>1518</v>
      </c>
      <c r="E548" s="296">
        <v>186</v>
      </c>
    </row>
    <row r="549" spans="1:5" ht="64.5" customHeight="1">
      <c r="A549" s="215" t="s">
        <v>1519</v>
      </c>
      <c r="B549" s="322" t="s">
        <v>33</v>
      </c>
      <c r="C549" s="215"/>
      <c r="D549" s="235" t="s">
        <v>1520</v>
      </c>
      <c r="E549" s="296">
        <v>207</v>
      </c>
    </row>
    <row r="550" spans="1:5" ht="64.5" customHeight="1">
      <c r="A550" s="215" t="s">
        <v>1521</v>
      </c>
      <c r="B550" s="322" t="s">
        <v>33</v>
      </c>
      <c r="C550" s="215"/>
      <c r="D550" s="235" t="s">
        <v>1522</v>
      </c>
      <c r="E550" s="296">
        <v>215</v>
      </c>
    </row>
    <row r="551" spans="1:5" ht="64.5" customHeight="1">
      <c r="A551" s="215" t="s">
        <v>1523</v>
      </c>
      <c r="B551" s="322" t="s">
        <v>33</v>
      </c>
      <c r="C551" s="215"/>
      <c r="D551" s="235" t="s">
        <v>1524</v>
      </c>
      <c r="E551" s="296">
        <v>259</v>
      </c>
    </row>
    <row r="552" spans="1:5" ht="64.5" customHeight="1">
      <c r="A552" s="215" t="s">
        <v>1525</v>
      </c>
      <c r="B552" s="322"/>
      <c r="C552" s="215"/>
      <c r="D552" s="235" t="s">
        <v>1526</v>
      </c>
      <c r="E552" s="296">
        <v>142</v>
      </c>
    </row>
    <row r="553" spans="1:5" ht="64.5" customHeight="1">
      <c r="A553" s="215" t="s">
        <v>1527</v>
      </c>
      <c r="B553" s="322" t="s">
        <v>33</v>
      </c>
      <c r="C553" s="215"/>
      <c r="D553" s="235" t="s">
        <v>1528</v>
      </c>
      <c r="E553" s="296">
        <v>142</v>
      </c>
    </row>
    <row r="554" spans="1:5" hidden="1">
      <c r="A554" s="236"/>
      <c r="B554" s="331"/>
      <c r="C554" s="236"/>
      <c r="D554" s="236"/>
      <c r="E554" s="267" t="e">
        <v>#VALUE!</v>
      </c>
    </row>
    <row r="555" spans="1:5" hidden="1">
      <c r="A555" s="258"/>
      <c r="B555" s="344"/>
      <c r="C555" s="258"/>
      <c r="D555" s="258"/>
      <c r="E555" s="267" t="e">
        <v>#VALUE!</v>
      </c>
    </row>
    <row r="556" spans="1:5" ht="18">
      <c r="A556" s="323"/>
      <c r="B556" s="323"/>
      <c r="C556" s="359">
        <v>45</v>
      </c>
      <c r="D556" s="358" t="s">
        <v>2483</v>
      </c>
      <c r="E556" s="353"/>
    </row>
    <row r="557" spans="1:5" ht="17.5" hidden="1">
      <c r="B557" s="345"/>
      <c r="D557" s="277"/>
      <c r="E557" s="267" t="e">
        <v>#VALUE!</v>
      </c>
    </row>
    <row r="558" spans="1:5" ht="50.25" customHeight="1">
      <c r="A558" s="215" t="s">
        <v>2397</v>
      </c>
      <c r="B558" s="322" t="s">
        <v>33</v>
      </c>
      <c r="C558" s="215"/>
      <c r="D558" s="215" t="s">
        <v>1529</v>
      </c>
      <c r="E558" s="296">
        <v>233</v>
      </c>
    </row>
    <row r="559" spans="1:5" ht="50.25" customHeight="1">
      <c r="A559" s="215" t="s">
        <v>2398</v>
      </c>
      <c r="B559" s="322" t="s">
        <v>33</v>
      </c>
      <c r="C559" s="215"/>
      <c r="D559" s="215" t="s">
        <v>1530</v>
      </c>
      <c r="E559" s="296">
        <v>441</v>
      </c>
    </row>
    <row r="560" spans="1:5" ht="50.25" customHeight="1">
      <c r="A560" s="215" t="s">
        <v>2399</v>
      </c>
      <c r="B560" s="322" t="s">
        <v>33</v>
      </c>
      <c r="C560" s="215"/>
      <c r="D560" s="215" t="s">
        <v>1531</v>
      </c>
      <c r="E560" s="296">
        <v>530</v>
      </c>
    </row>
    <row r="561" spans="1:5" ht="50.25" customHeight="1">
      <c r="A561" s="215" t="s">
        <v>2400</v>
      </c>
      <c r="B561" s="322" t="s">
        <v>33</v>
      </c>
      <c r="C561" s="215"/>
      <c r="D561" s="215" t="s">
        <v>1531</v>
      </c>
      <c r="E561" s="296">
        <v>485</v>
      </c>
    </row>
    <row r="562" spans="1:5" ht="50.25" customHeight="1">
      <c r="A562" s="215" t="s">
        <v>2871</v>
      </c>
      <c r="B562" s="322" t="s">
        <v>33</v>
      </c>
      <c r="C562" s="215"/>
      <c r="D562" s="215" t="s">
        <v>2872</v>
      </c>
      <c r="E562" s="296">
        <v>223</v>
      </c>
    </row>
    <row r="563" spans="1:5">
      <c r="A563" s="215" t="s">
        <v>2401</v>
      </c>
      <c r="B563" s="322"/>
      <c r="C563" s="215"/>
      <c r="D563" s="215" t="s">
        <v>1532</v>
      </c>
      <c r="E563" s="296">
        <v>159</v>
      </c>
    </row>
    <row r="564" spans="1:5">
      <c r="A564" s="215" t="s">
        <v>1533</v>
      </c>
      <c r="B564" s="322"/>
      <c r="C564" s="215"/>
      <c r="D564" s="215" t="s">
        <v>1534</v>
      </c>
      <c r="E564" s="296">
        <v>122</v>
      </c>
    </row>
    <row r="565" spans="1:5" ht="18">
      <c r="A565" s="346"/>
      <c r="B565" s="346"/>
      <c r="C565" s="359">
        <v>46</v>
      </c>
      <c r="D565" s="358" t="s">
        <v>2482</v>
      </c>
      <c r="E565" s="353"/>
    </row>
    <row r="566" spans="1:5" ht="48.75" customHeight="1">
      <c r="A566" s="233" t="s">
        <v>1535</v>
      </c>
      <c r="B566" s="322" t="s">
        <v>33</v>
      </c>
      <c r="C566" s="233"/>
      <c r="D566" s="234" t="s">
        <v>1536</v>
      </c>
      <c r="E566" s="296">
        <v>203</v>
      </c>
    </row>
    <row r="567" spans="1:5" ht="48.75" customHeight="1">
      <c r="A567" s="233" t="s">
        <v>2049</v>
      </c>
      <c r="B567" s="322" t="s">
        <v>33</v>
      </c>
      <c r="C567" s="233"/>
      <c r="D567" s="234" t="s">
        <v>2050</v>
      </c>
      <c r="E567" s="296">
        <v>140</v>
      </c>
    </row>
    <row r="568" spans="1:5" ht="48.75" customHeight="1">
      <c r="A568" s="233" t="s">
        <v>2672</v>
      </c>
      <c r="B568" s="322" t="s">
        <v>33</v>
      </c>
      <c r="C568" s="233"/>
      <c r="D568" s="234" t="s">
        <v>2673</v>
      </c>
      <c r="E568" s="296">
        <v>140</v>
      </c>
    </row>
    <row r="569" spans="1:5" ht="18">
      <c r="A569" s="323"/>
      <c r="B569" s="323"/>
      <c r="C569" s="359">
        <v>47</v>
      </c>
      <c r="D569" s="358" t="s">
        <v>2481</v>
      </c>
      <c r="E569" s="353"/>
    </row>
    <row r="570" spans="1:5" ht="54.75" customHeight="1">
      <c r="A570" s="215" t="s">
        <v>2402</v>
      </c>
      <c r="B570" s="322" t="s">
        <v>33</v>
      </c>
      <c r="C570" s="215"/>
      <c r="D570" s="215" t="s">
        <v>1537</v>
      </c>
      <c r="E570" s="296">
        <v>75</v>
      </c>
    </row>
    <row r="571" spans="1:5" ht="54.75" customHeight="1">
      <c r="A571" s="215" t="s">
        <v>1538</v>
      </c>
      <c r="B571" s="322" t="s">
        <v>33</v>
      </c>
      <c r="C571" s="215"/>
      <c r="D571" s="215" t="s">
        <v>1539</v>
      </c>
      <c r="E571" s="296">
        <v>77</v>
      </c>
    </row>
    <row r="572" spans="1:5" ht="54.75" customHeight="1">
      <c r="A572" s="215" t="s">
        <v>1540</v>
      </c>
      <c r="B572" s="322" t="s">
        <v>33</v>
      </c>
      <c r="C572" s="215"/>
      <c r="D572" s="215" t="s">
        <v>1541</v>
      </c>
      <c r="E572" s="296">
        <v>85</v>
      </c>
    </row>
    <row r="573" spans="1:5" ht="54.75" customHeight="1">
      <c r="A573" s="215" t="s">
        <v>1542</v>
      </c>
      <c r="B573" s="322" t="s">
        <v>33</v>
      </c>
      <c r="C573" s="215"/>
      <c r="D573" s="215" t="s">
        <v>1543</v>
      </c>
      <c r="E573" s="296">
        <v>97</v>
      </c>
    </row>
    <row r="574" spans="1:5" ht="54.75" customHeight="1">
      <c r="A574" s="215" t="s">
        <v>1544</v>
      </c>
      <c r="B574" s="322" t="s">
        <v>33</v>
      </c>
      <c r="C574" s="215"/>
      <c r="D574" s="215" t="s">
        <v>1545</v>
      </c>
      <c r="E574" s="296">
        <v>91</v>
      </c>
    </row>
    <row r="575" spans="1:5" ht="54.75" customHeight="1">
      <c r="A575" s="215" t="s">
        <v>1546</v>
      </c>
      <c r="B575" s="322" t="s">
        <v>33</v>
      </c>
      <c r="C575" s="215"/>
      <c r="D575" s="215" t="s">
        <v>1547</v>
      </c>
      <c r="E575" s="296">
        <v>93</v>
      </c>
    </row>
    <row r="576" spans="1:5" ht="54.75" customHeight="1">
      <c r="A576" s="215" t="s">
        <v>1548</v>
      </c>
      <c r="B576" s="322" t="s">
        <v>33</v>
      </c>
      <c r="C576" s="215"/>
      <c r="D576" s="215" t="s">
        <v>1549</v>
      </c>
      <c r="E576" s="296">
        <v>97</v>
      </c>
    </row>
    <row r="577" spans="1:5" ht="54.75" customHeight="1">
      <c r="A577" s="215" t="s">
        <v>1550</v>
      </c>
      <c r="B577" s="322" t="s">
        <v>33</v>
      </c>
      <c r="C577" s="215"/>
      <c r="D577" s="215" t="s">
        <v>1551</v>
      </c>
      <c r="E577" s="296">
        <v>102</v>
      </c>
    </row>
    <row r="578" spans="1:5" ht="54.75" customHeight="1">
      <c r="A578" s="215" t="s">
        <v>1552</v>
      </c>
      <c r="B578" s="322" t="s">
        <v>33</v>
      </c>
      <c r="C578" s="215"/>
      <c r="D578" s="215" t="s">
        <v>1553</v>
      </c>
      <c r="E578" s="296">
        <v>114</v>
      </c>
    </row>
    <row r="579" spans="1:5" ht="54.75" customHeight="1">
      <c r="A579" s="215" t="s">
        <v>1554</v>
      </c>
      <c r="B579" s="322" t="s">
        <v>33</v>
      </c>
      <c r="C579" s="215"/>
      <c r="D579" s="215" t="s">
        <v>1555</v>
      </c>
      <c r="E579" s="296">
        <v>118</v>
      </c>
    </row>
    <row r="580" spans="1:5" ht="54.75" customHeight="1">
      <c r="A580" s="215" t="s">
        <v>1556</v>
      </c>
      <c r="B580" s="322" t="s">
        <v>33</v>
      </c>
      <c r="C580" s="215"/>
      <c r="D580" s="215" t="s">
        <v>1557</v>
      </c>
      <c r="E580" s="296">
        <v>59</v>
      </c>
    </row>
    <row r="581" spans="1:5" ht="54.75" customHeight="1">
      <c r="A581" s="215" t="s">
        <v>1558</v>
      </c>
      <c r="B581" s="322" t="s">
        <v>33</v>
      </c>
      <c r="C581" s="215"/>
      <c r="D581" s="215" t="s">
        <v>1559</v>
      </c>
      <c r="E581" s="296">
        <v>83</v>
      </c>
    </row>
    <row r="582" spans="1:5" ht="54.75" customHeight="1">
      <c r="A582" s="215" t="s">
        <v>2403</v>
      </c>
      <c r="B582" s="322" t="s">
        <v>33</v>
      </c>
      <c r="C582" s="215"/>
      <c r="D582" s="215" t="s">
        <v>1560</v>
      </c>
      <c r="E582" s="296">
        <v>132</v>
      </c>
    </row>
    <row r="583" spans="1:5" ht="18">
      <c r="A583" s="323"/>
      <c r="B583" s="323"/>
      <c r="C583" s="359">
        <v>48</v>
      </c>
      <c r="D583" s="358" t="s">
        <v>2480</v>
      </c>
      <c r="E583" s="353"/>
    </row>
    <row r="584" spans="1:5" ht="54" customHeight="1">
      <c r="A584" s="215" t="s">
        <v>2404</v>
      </c>
      <c r="B584" s="322" t="s">
        <v>33</v>
      </c>
      <c r="C584" s="215"/>
      <c r="D584" s="215" t="s">
        <v>1561</v>
      </c>
      <c r="E584" s="296">
        <v>58</v>
      </c>
    </row>
    <row r="585" spans="1:5" ht="54" customHeight="1">
      <c r="A585" s="215" t="s">
        <v>1562</v>
      </c>
      <c r="B585" s="322" t="s">
        <v>33</v>
      </c>
      <c r="C585" s="215"/>
      <c r="D585" s="215" t="s">
        <v>1563</v>
      </c>
      <c r="E585" s="296">
        <v>58</v>
      </c>
    </row>
    <row r="586" spans="1:5" ht="54" customHeight="1">
      <c r="A586" s="215" t="s">
        <v>1564</v>
      </c>
      <c r="B586" s="322" t="s">
        <v>33</v>
      </c>
      <c r="C586" s="215"/>
      <c r="D586" s="215" t="s">
        <v>1565</v>
      </c>
      <c r="E586" s="296">
        <v>65</v>
      </c>
    </row>
    <row r="587" spans="1:5" ht="54" customHeight="1">
      <c r="A587" s="215" t="s">
        <v>1566</v>
      </c>
      <c r="B587" s="322" t="s">
        <v>33</v>
      </c>
      <c r="C587" s="215"/>
      <c r="D587" s="215" t="s">
        <v>1567</v>
      </c>
      <c r="E587" s="296">
        <v>69</v>
      </c>
    </row>
    <row r="588" spans="1:5" ht="54" customHeight="1">
      <c r="A588" s="215" t="s">
        <v>1568</v>
      </c>
      <c r="B588" s="322" t="s">
        <v>33</v>
      </c>
      <c r="C588" s="215"/>
      <c r="D588" s="215" t="s">
        <v>1569</v>
      </c>
      <c r="E588" s="296">
        <v>75</v>
      </c>
    </row>
    <row r="589" spans="1:5" ht="54" customHeight="1">
      <c r="A589" s="215" t="s">
        <v>1570</v>
      </c>
      <c r="B589" s="322" t="s">
        <v>33</v>
      </c>
      <c r="C589" s="215"/>
      <c r="D589" s="215" t="s">
        <v>1571</v>
      </c>
      <c r="E589" s="296">
        <v>73</v>
      </c>
    </row>
    <row r="590" spans="1:5" ht="54" customHeight="1">
      <c r="A590" s="215" t="s">
        <v>1572</v>
      </c>
      <c r="B590" s="322" t="s">
        <v>33</v>
      </c>
      <c r="C590" s="215"/>
      <c r="D590" s="215" t="s">
        <v>1573</v>
      </c>
      <c r="E590" s="296">
        <v>73</v>
      </c>
    </row>
    <row r="591" spans="1:5" ht="18">
      <c r="A591" s="323"/>
      <c r="B591" s="323"/>
      <c r="C591" s="359">
        <v>49</v>
      </c>
      <c r="D591" s="358" t="s">
        <v>2479</v>
      </c>
      <c r="E591" s="353"/>
    </row>
    <row r="592" spans="1:5" ht="51.75" customHeight="1">
      <c r="A592" s="215" t="s">
        <v>2405</v>
      </c>
      <c r="B592" s="322" t="s">
        <v>33</v>
      </c>
      <c r="C592" s="215"/>
      <c r="D592" s="215" t="s">
        <v>1574</v>
      </c>
      <c r="E592" s="296">
        <v>304</v>
      </c>
    </row>
    <row r="593" spans="1:5" ht="51.75" customHeight="1">
      <c r="A593" s="215" t="s">
        <v>1575</v>
      </c>
      <c r="B593" s="322" t="s">
        <v>33</v>
      </c>
      <c r="C593" s="215"/>
      <c r="D593" s="235" t="s">
        <v>1576</v>
      </c>
      <c r="E593" s="296">
        <v>314</v>
      </c>
    </row>
    <row r="594" spans="1:5" ht="51.75" customHeight="1">
      <c r="A594" s="215" t="s">
        <v>1577</v>
      </c>
      <c r="B594" s="322" t="s">
        <v>33</v>
      </c>
      <c r="C594" s="215"/>
      <c r="D594" s="215" t="s">
        <v>1578</v>
      </c>
      <c r="E594" s="296">
        <v>320</v>
      </c>
    </row>
    <row r="595" spans="1:5" ht="51.75" customHeight="1">
      <c r="A595" s="233" t="s">
        <v>2406</v>
      </c>
      <c r="B595" s="322" t="s">
        <v>33</v>
      </c>
      <c r="C595" s="233"/>
      <c r="D595" s="233" t="s">
        <v>1579</v>
      </c>
      <c r="E595" s="296">
        <v>522</v>
      </c>
    </row>
    <row r="596" spans="1:5" ht="18">
      <c r="A596" s="323"/>
      <c r="B596" s="323"/>
      <c r="C596" s="359">
        <v>50</v>
      </c>
      <c r="D596" s="358" t="s">
        <v>2478</v>
      </c>
      <c r="E596" s="353"/>
    </row>
    <row r="597" spans="1:5" ht="64.5" customHeight="1">
      <c r="A597" s="215" t="s">
        <v>2407</v>
      </c>
      <c r="B597" s="322" t="s">
        <v>33</v>
      </c>
      <c r="C597" s="215"/>
      <c r="D597" s="235" t="s">
        <v>1580</v>
      </c>
      <c r="E597" s="296">
        <v>122</v>
      </c>
    </row>
    <row r="598" spans="1:5" ht="64.5" customHeight="1">
      <c r="A598" s="215" t="s">
        <v>2408</v>
      </c>
      <c r="B598" s="322" t="s">
        <v>33</v>
      </c>
      <c r="C598" s="215"/>
      <c r="D598" s="235" t="s">
        <v>1581</v>
      </c>
      <c r="E598" s="296">
        <v>253</v>
      </c>
    </row>
    <row r="599" spans="1:5" ht="64.5" customHeight="1">
      <c r="A599" s="215" t="s">
        <v>2409</v>
      </c>
      <c r="B599" s="322" t="s">
        <v>33</v>
      </c>
      <c r="C599" s="215"/>
      <c r="D599" s="235" t="s">
        <v>1582</v>
      </c>
      <c r="E599" s="296">
        <v>209</v>
      </c>
    </row>
    <row r="600" spans="1:5" ht="64.5" customHeight="1">
      <c r="A600" s="215" t="s">
        <v>2410</v>
      </c>
      <c r="B600" s="322" t="s">
        <v>33</v>
      </c>
      <c r="C600" s="215"/>
      <c r="D600" s="235" t="s">
        <v>1583</v>
      </c>
      <c r="E600" s="296">
        <v>267</v>
      </c>
    </row>
    <row r="601" spans="1:5" hidden="1">
      <c r="A601" s="238"/>
      <c r="B601" s="336"/>
      <c r="C601" s="238"/>
      <c r="D601" s="238"/>
      <c r="E601" s="267" t="e">
        <v>#VALUE!</v>
      </c>
    </row>
    <row r="602" spans="1:5" ht="18">
      <c r="A602" s="323"/>
      <c r="B602" s="323"/>
      <c r="C602" s="359">
        <v>51</v>
      </c>
      <c r="D602" s="358" t="s">
        <v>2477</v>
      </c>
      <c r="E602" s="353"/>
    </row>
    <row r="603" spans="1:5" ht="56.25" customHeight="1">
      <c r="A603" s="215" t="s">
        <v>2411</v>
      </c>
      <c r="B603" s="322" t="s">
        <v>33</v>
      </c>
      <c r="C603" s="215"/>
      <c r="D603" s="215" t="s">
        <v>1584</v>
      </c>
      <c r="E603" s="296">
        <v>627</v>
      </c>
    </row>
    <row r="604" spans="1:5" ht="56.25" customHeight="1">
      <c r="A604" s="215" t="s">
        <v>1585</v>
      </c>
      <c r="B604" s="322" t="s">
        <v>33</v>
      </c>
      <c r="C604" s="215"/>
      <c r="D604" s="215" t="s">
        <v>1586</v>
      </c>
      <c r="E604" s="296">
        <v>590</v>
      </c>
    </row>
    <row r="605" spans="1:5">
      <c r="A605" s="246" t="s">
        <v>1587</v>
      </c>
      <c r="B605" s="322"/>
      <c r="C605" s="246"/>
      <c r="D605" s="246" t="s">
        <v>1588</v>
      </c>
      <c r="E605" s="296">
        <v>160</v>
      </c>
    </row>
    <row r="606" spans="1:5">
      <c r="A606" s="246" t="s">
        <v>1589</v>
      </c>
      <c r="B606" s="322"/>
      <c r="C606" s="246"/>
      <c r="D606" s="246" t="s">
        <v>1590</v>
      </c>
      <c r="E606" s="296">
        <v>112</v>
      </c>
    </row>
    <row r="607" spans="1:5" ht="18">
      <c r="A607" s="347"/>
      <c r="B607" s="347"/>
      <c r="C607" s="359">
        <v>52</v>
      </c>
      <c r="D607" s="358" t="s">
        <v>2476</v>
      </c>
      <c r="E607" s="353"/>
    </row>
    <row r="608" spans="1:5" ht="55.5" customHeight="1">
      <c r="A608" s="233" t="s">
        <v>2412</v>
      </c>
      <c r="B608" s="322" t="s">
        <v>33</v>
      </c>
      <c r="C608" s="233"/>
      <c r="D608" s="233" t="s">
        <v>1591</v>
      </c>
      <c r="E608" s="296">
        <v>227</v>
      </c>
    </row>
    <row r="609" spans="1:5" ht="18">
      <c r="A609" s="355"/>
      <c r="B609" s="347"/>
      <c r="C609" s="359">
        <v>53</v>
      </c>
      <c r="D609" s="358" t="s">
        <v>2475</v>
      </c>
      <c r="E609" s="353"/>
    </row>
    <row r="610" spans="1:5" ht="52.5" customHeight="1">
      <c r="A610" s="246" t="s">
        <v>2413</v>
      </c>
      <c r="B610" s="322" t="s">
        <v>33</v>
      </c>
      <c r="C610" s="246"/>
      <c r="D610" s="246" t="s">
        <v>1592</v>
      </c>
      <c r="E610" s="296">
        <v>118</v>
      </c>
    </row>
    <row r="611" spans="1:5" ht="52.5" customHeight="1">
      <c r="A611" s="246" t="s">
        <v>1593</v>
      </c>
      <c r="B611" s="322" t="s">
        <v>33</v>
      </c>
      <c r="C611" s="246"/>
      <c r="D611" s="246" t="s">
        <v>1594</v>
      </c>
      <c r="E611" s="296">
        <v>122</v>
      </c>
    </row>
    <row r="612" spans="1:5" ht="52.5" customHeight="1">
      <c r="A612" s="215" t="s">
        <v>1595</v>
      </c>
      <c r="B612" s="322" t="s">
        <v>33</v>
      </c>
      <c r="C612" s="215"/>
      <c r="D612" s="215" t="s">
        <v>1596</v>
      </c>
      <c r="E612" s="296">
        <v>81</v>
      </c>
    </row>
    <row r="613" spans="1:5" ht="52.5" customHeight="1">
      <c r="A613" s="215" t="s">
        <v>1597</v>
      </c>
      <c r="B613" s="322" t="s">
        <v>33</v>
      </c>
      <c r="C613" s="215"/>
      <c r="D613" s="215" t="s">
        <v>1598</v>
      </c>
      <c r="E613" s="296">
        <v>120</v>
      </c>
    </row>
    <row r="614" spans="1:5" ht="52.5" customHeight="1">
      <c r="A614" s="215" t="s">
        <v>1599</v>
      </c>
      <c r="B614" s="322" t="s">
        <v>33</v>
      </c>
      <c r="C614" s="215"/>
      <c r="D614" s="215" t="s">
        <v>1600</v>
      </c>
      <c r="E614" s="296">
        <v>128</v>
      </c>
    </row>
    <row r="615" spans="1:5" ht="52.5" customHeight="1">
      <c r="A615" s="215" t="s">
        <v>1601</v>
      </c>
      <c r="B615" s="322" t="s">
        <v>33</v>
      </c>
      <c r="C615" s="215"/>
      <c r="D615" s="215" t="s">
        <v>1602</v>
      </c>
      <c r="E615" s="296">
        <v>189</v>
      </c>
    </row>
    <row r="616" spans="1:5" ht="52.5" customHeight="1">
      <c r="A616" s="215" t="s">
        <v>1603</v>
      </c>
      <c r="B616" s="322" t="s">
        <v>33</v>
      </c>
      <c r="C616" s="215"/>
      <c r="D616" s="215" t="s">
        <v>1604</v>
      </c>
      <c r="E616" s="296">
        <v>198</v>
      </c>
    </row>
    <row r="617" spans="1:5" ht="18">
      <c r="A617" s="343"/>
      <c r="B617" s="333"/>
      <c r="C617" s="359">
        <v>54</v>
      </c>
      <c r="D617" s="358" t="s">
        <v>2474</v>
      </c>
      <c r="E617" s="353"/>
    </row>
    <row r="618" spans="1:5" ht="54.75" customHeight="1">
      <c r="A618" s="215" t="s">
        <v>2414</v>
      </c>
      <c r="B618" s="322" t="s">
        <v>33</v>
      </c>
      <c r="C618" s="215"/>
      <c r="D618" s="215" t="s">
        <v>1605</v>
      </c>
      <c r="E618" s="296">
        <v>79</v>
      </c>
    </row>
    <row r="619" spans="1:5" ht="54.75" customHeight="1">
      <c r="A619" s="215" t="s">
        <v>1606</v>
      </c>
      <c r="B619" s="322" t="s">
        <v>33</v>
      </c>
      <c r="C619" s="215"/>
      <c r="D619" s="215" t="s">
        <v>1607</v>
      </c>
      <c r="E619" s="296">
        <v>79</v>
      </c>
    </row>
    <row r="620" spans="1:5" ht="54.75" customHeight="1">
      <c r="A620" s="215" t="s">
        <v>1608</v>
      </c>
      <c r="B620" s="322" t="s">
        <v>33</v>
      </c>
      <c r="C620" s="215"/>
      <c r="D620" s="215" t="s">
        <v>1609</v>
      </c>
      <c r="E620" s="296">
        <v>89</v>
      </c>
    </row>
    <row r="621" spans="1:5" ht="54.75" customHeight="1">
      <c r="A621" s="246" t="s">
        <v>1610</v>
      </c>
      <c r="B621" s="322" t="s">
        <v>33</v>
      </c>
      <c r="C621" s="246"/>
      <c r="D621" s="246" t="s">
        <v>1611</v>
      </c>
      <c r="E621" s="296">
        <v>93</v>
      </c>
    </row>
    <row r="622" spans="1:5" ht="54.75" customHeight="1">
      <c r="A622" s="246" t="s">
        <v>1612</v>
      </c>
      <c r="B622" s="322" t="s">
        <v>33</v>
      </c>
      <c r="C622" s="246"/>
      <c r="D622" s="246" t="s">
        <v>1613</v>
      </c>
      <c r="E622" s="296">
        <v>120</v>
      </c>
    </row>
    <row r="623" spans="1:5" ht="18">
      <c r="A623" s="343"/>
      <c r="B623" s="333"/>
      <c r="C623" s="359">
        <v>55</v>
      </c>
      <c r="D623" s="358" t="s">
        <v>2473</v>
      </c>
      <c r="E623" s="353"/>
    </row>
    <row r="624" spans="1:5" ht="55.5" customHeight="1">
      <c r="A624" s="215" t="s">
        <v>1617</v>
      </c>
      <c r="B624" s="322" t="s">
        <v>33</v>
      </c>
      <c r="C624" s="215"/>
      <c r="D624" s="235" t="s">
        <v>1618</v>
      </c>
      <c r="E624" s="296">
        <v>146</v>
      </c>
    </row>
    <row r="625" spans="1:5" ht="55.5" customHeight="1">
      <c r="A625" s="215" t="s">
        <v>1619</v>
      </c>
      <c r="B625" s="322" t="s">
        <v>33</v>
      </c>
      <c r="C625" s="215"/>
      <c r="D625" s="235" t="s">
        <v>1620</v>
      </c>
      <c r="E625" s="296">
        <v>166</v>
      </c>
    </row>
    <row r="626" spans="1:5" ht="55.5" customHeight="1">
      <c r="A626" s="215" t="s">
        <v>2415</v>
      </c>
      <c r="B626" s="322" t="s">
        <v>33</v>
      </c>
      <c r="C626" s="215"/>
      <c r="D626" s="215" t="s">
        <v>1621</v>
      </c>
      <c r="E626" s="296">
        <v>106</v>
      </c>
    </row>
    <row r="627" spans="1:5" ht="55.5" customHeight="1">
      <c r="A627" s="215" t="s">
        <v>2416</v>
      </c>
      <c r="B627" s="322" t="s">
        <v>33</v>
      </c>
      <c r="C627" s="215"/>
      <c r="D627" s="215" t="s">
        <v>1622</v>
      </c>
      <c r="E627" s="296">
        <v>96</v>
      </c>
    </row>
    <row r="628" spans="1:5" ht="55.5" customHeight="1">
      <c r="A628" s="215" t="s">
        <v>1623</v>
      </c>
      <c r="B628" s="322" t="s">
        <v>33</v>
      </c>
      <c r="C628" s="215"/>
      <c r="D628" s="215" t="s">
        <v>1624</v>
      </c>
      <c r="E628" s="296">
        <v>100</v>
      </c>
    </row>
    <row r="629" spans="1:5" hidden="1">
      <c r="A629" s="237"/>
      <c r="B629" s="332"/>
      <c r="C629" s="237"/>
      <c r="D629" s="238"/>
      <c r="E629" s="267" t="e">
        <v>#VALUE!</v>
      </c>
    </row>
    <row r="630" spans="1:5" ht="18">
      <c r="A630" s="323"/>
      <c r="B630" s="323"/>
      <c r="C630" s="359">
        <v>56</v>
      </c>
      <c r="D630" s="358" t="s">
        <v>2472</v>
      </c>
      <c r="E630" s="353"/>
    </row>
    <row r="631" spans="1:5" ht="57" customHeight="1">
      <c r="A631" s="215" t="s">
        <v>2417</v>
      </c>
      <c r="B631" s="322" t="s">
        <v>33</v>
      </c>
      <c r="C631" s="215"/>
      <c r="D631" s="235" t="s">
        <v>1625</v>
      </c>
      <c r="E631" s="296">
        <v>2348</v>
      </c>
    </row>
    <row r="632" spans="1:5" ht="16.5" customHeight="1">
      <c r="A632" s="215" t="s">
        <v>342</v>
      </c>
      <c r="B632" s="322"/>
      <c r="C632" s="215"/>
      <c r="D632" s="235" t="s">
        <v>1626</v>
      </c>
      <c r="E632" s="296">
        <v>158</v>
      </c>
    </row>
    <row r="633" spans="1:5" ht="16.5" customHeight="1">
      <c r="A633" s="215" t="s">
        <v>344</v>
      </c>
      <c r="B633" s="322"/>
      <c r="C633" s="215"/>
      <c r="D633" s="235" t="s">
        <v>1627</v>
      </c>
      <c r="E633" s="296">
        <v>162</v>
      </c>
    </row>
    <row r="634" spans="1:5" ht="42">
      <c r="A634" s="215" t="s">
        <v>2727</v>
      </c>
      <c r="B634" s="322"/>
      <c r="C634" s="215"/>
      <c r="D634" s="298" t="s">
        <v>2731</v>
      </c>
      <c r="E634" s="296">
        <v>6037</v>
      </c>
    </row>
    <row r="635" spans="1:5" ht="28">
      <c r="A635" s="215" t="s">
        <v>2728</v>
      </c>
      <c r="B635" s="322"/>
      <c r="C635" s="215"/>
      <c r="D635" s="298" t="s">
        <v>2732</v>
      </c>
      <c r="E635" s="296">
        <v>295</v>
      </c>
    </row>
    <row r="636" spans="1:5">
      <c r="A636" s="215" t="s">
        <v>2729</v>
      </c>
      <c r="B636" s="322"/>
      <c r="C636" s="215"/>
      <c r="D636" s="298" t="s">
        <v>2733</v>
      </c>
      <c r="E636" s="296">
        <v>243</v>
      </c>
    </row>
    <row r="637" spans="1:5" ht="16.5" customHeight="1">
      <c r="A637" s="215" t="s">
        <v>2730</v>
      </c>
      <c r="B637" s="322"/>
      <c r="C637" s="215"/>
      <c r="D637" s="298" t="s">
        <v>2734</v>
      </c>
      <c r="E637" s="296">
        <v>279</v>
      </c>
    </row>
    <row r="638" spans="1:5" ht="16.5" customHeight="1">
      <c r="A638" s="215" t="s">
        <v>2418</v>
      </c>
      <c r="B638" s="322"/>
      <c r="C638" s="215"/>
      <c r="D638" s="215" t="s">
        <v>1628</v>
      </c>
      <c r="E638" s="296">
        <v>45</v>
      </c>
    </row>
    <row r="639" spans="1:5" ht="16.5" customHeight="1">
      <c r="A639" s="215" t="s">
        <v>1629</v>
      </c>
      <c r="B639" s="322"/>
      <c r="C639" s="215"/>
      <c r="D639" s="215" t="s">
        <v>1630</v>
      </c>
      <c r="E639" s="296">
        <v>132</v>
      </c>
    </row>
    <row r="640" spans="1:5" ht="16.5" customHeight="1">
      <c r="A640" s="215" t="s">
        <v>1631</v>
      </c>
      <c r="B640" s="322"/>
      <c r="C640" s="215"/>
      <c r="D640" s="215" t="s">
        <v>1632</v>
      </c>
      <c r="E640" s="296">
        <v>213</v>
      </c>
    </row>
    <row r="641" spans="1:5" ht="57" customHeight="1">
      <c r="A641" s="215" t="s">
        <v>1633</v>
      </c>
      <c r="B641" s="322" t="s">
        <v>33</v>
      </c>
      <c r="C641" s="215"/>
      <c r="D641" s="235" t="s">
        <v>1634</v>
      </c>
      <c r="E641" s="296">
        <v>51</v>
      </c>
    </row>
    <row r="642" spans="1:5" ht="57" customHeight="1">
      <c r="A642" s="215" t="s">
        <v>1635</v>
      </c>
      <c r="B642" s="322" t="s">
        <v>33</v>
      </c>
      <c r="C642" s="215"/>
      <c r="D642" s="235" t="s">
        <v>1636</v>
      </c>
      <c r="E642" s="296">
        <v>65</v>
      </c>
    </row>
    <row r="643" spans="1:5" ht="57" customHeight="1">
      <c r="A643" s="215" t="s">
        <v>2873</v>
      </c>
      <c r="B643" s="322" t="s">
        <v>33</v>
      </c>
      <c r="C643" s="215"/>
      <c r="D643" s="235" t="s">
        <v>2874</v>
      </c>
      <c r="E643" s="296">
        <v>78</v>
      </c>
    </row>
    <row r="644" spans="1:5" ht="57" customHeight="1">
      <c r="A644" s="215" t="s">
        <v>1637</v>
      </c>
      <c r="B644" s="322" t="s">
        <v>33</v>
      </c>
      <c r="C644" s="215"/>
      <c r="D644" s="235" t="s">
        <v>1638</v>
      </c>
      <c r="E644" s="296">
        <v>28</v>
      </c>
    </row>
    <row r="645" spans="1:5" ht="57" customHeight="1">
      <c r="A645" s="215" t="s">
        <v>2735</v>
      </c>
      <c r="B645" s="322"/>
      <c r="C645" s="215"/>
      <c r="D645" s="235" t="s">
        <v>2736</v>
      </c>
      <c r="E645" s="296">
        <v>106</v>
      </c>
    </row>
    <row r="646" spans="1:5" ht="63.75" customHeight="1">
      <c r="A646" s="215" t="s">
        <v>1639</v>
      </c>
      <c r="B646" s="322" t="s">
        <v>33</v>
      </c>
      <c r="C646" s="215"/>
      <c r="D646" s="235" t="s">
        <v>1640</v>
      </c>
      <c r="E646" s="296">
        <v>81</v>
      </c>
    </row>
    <row r="647" spans="1:5" hidden="1">
      <c r="A647" s="237"/>
      <c r="B647" s="332"/>
      <c r="C647" s="237"/>
      <c r="D647" s="238"/>
      <c r="E647" s="267" t="e">
        <v>#VALUE!</v>
      </c>
    </row>
    <row r="648" spans="1:5" ht="60.75" customHeight="1">
      <c r="A648" s="215" t="s">
        <v>2737</v>
      </c>
      <c r="B648" s="322"/>
      <c r="C648" s="215"/>
      <c r="D648" s="235" t="s">
        <v>2739</v>
      </c>
      <c r="E648" s="296">
        <v>120</v>
      </c>
    </row>
    <row r="649" spans="1:5" ht="60.75" customHeight="1">
      <c r="A649" s="215" t="s">
        <v>2738</v>
      </c>
      <c r="B649" s="322"/>
      <c r="C649" s="215"/>
      <c r="D649" s="235" t="s">
        <v>2740</v>
      </c>
      <c r="E649" s="296">
        <v>81</v>
      </c>
    </row>
    <row r="650" spans="1:5" ht="18">
      <c r="A650" s="323"/>
      <c r="B650" s="323"/>
      <c r="C650" s="359">
        <v>57</v>
      </c>
      <c r="D650" s="358" t="s">
        <v>2588</v>
      </c>
      <c r="E650" s="353"/>
    </row>
    <row r="651" spans="1:5" ht="17.5" hidden="1">
      <c r="A651" s="286"/>
      <c r="B651" s="343"/>
      <c r="C651" s="286"/>
      <c r="D651" s="289"/>
      <c r="E651" s="267" t="e">
        <v>#VALUE!</v>
      </c>
    </row>
    <row r="652" spans="1:5" ht="48.75" customHeight="1">
      <c r="A652" s="215" t="s">
        <v>2419</v>
      </c>
      <c r="B652" s="322" t="s">
        <v>33</v>
      </c>
      <c r="C652" s="215"/>
      <c r="D652" s="215" t="s">
        <v>1641</v>
      </c>
      <c r="E652" s="296">
        <v>106</v>
      </c>
    </row>
    <row r="653" spans="1:5" ht="48.75" customHeight="1">
      <c r="A653" s="215" t="s">
        <v>1642</v>
      </c>
      <c r="B653" s="322" t="s">
        <v>33</v>
      </c>
      <c r="C653" s="215"/>
      <c r="D653" s="215" t="s">
        <v>1643</v>
      </c>
      <c r="E653" s="296">
        <v>356</v>
      </c>
    </row>
    <row r="654" spans="1:5" ht="48.75" customHeight="1">
      <c r="A654" s="215" t="s">
        <v>2420</v>
      </c>
      <c r="B654" s="322" t="s">
        <v>33</v>
      </c>
      <c r="C654" s="215"/>
      <c r="D654" s="215" t="s">
        <v>1644</v>
      </c>
      <c r="E654" s="296">
        <v>126</v>
      </c>
    </row>
    <row r="655" spans="1:5" ht="48.75" customHeight="1">
      <c r="A655" s="215" t="s">
        <v>1645</v>
      </c>
      <c r="B655" s="322" t="s">
        <v>33</v>
      </c>
      <c r="C655" s="215"/>
      <c r="D655" s="215" t="s">
        <v>1646</v>
      </c>
      <c r="E655" s="296">
        <v>617</v>
      </c>
    </row>
    <row r="656" spans="1:5" ht="30.75" customHeight="1">
      <c r="A656" s="215" t="s">
        <v>2766</v>
      </c>
      <c r="B656" s="322"/>
      <c r="C656" s="215"/>
      <c r="D656" s="259" t="s">
        <v>2770</v>
      </c>
      <c r="E656" s="296">
        <v>65</v>
      </c>
    </row>
    <row r="657" spans="1:5" ht="30.75" customHeight="1">
      <c r="A657" s="215" t="s">
        <v>2767</v>
      </c>
      <c r="B657" s="322"/>
      <c r="C657" s="215"/>
      <c r="D657" s="259" t="s">
        <v>2771</v>
      </c>
      <c r="E657" s="296">
        <v>85</v>
      </c>
    </row>
    <row r="658" spans="1:5" ht="30.75" customHeight="1">
      <c r="A658" s="215" t="s">
        <v>2768</v>
      </c>
      <c r="B658" s="322"/>
      <c r="C658" s="215"/>
      <c r="D658" s="259" t="s">
        <v>2772</v>
      </c>
      <c r="E658" s="296">
        <v>166</v>
      </c>
    </row>
    <row r="659" spans="1:5" ht="30.75" customHeight="1">
      <c r="A659" s="215" t="s">
        <v>2769</v>
      </c>
      <c r="B659" s="322"/>
      <c r="C659" s="215"/>
      <c r="D659" s="259" t="s">
        <v>2773</v>
      </c>
      <c r="E659" s="296">
        <v>132</v>
      </c>
    </row>
    <row r="660" spans="1:5" ht="18">
      <c r="A660" s="323"/>
      <c r="B660" s="323"/>
      <c r="C660" s="360">
        <v>58</v>
      </c>
      <c r="D660" s="358" t="s">
        <v>2587</v>
      </c>
      <c r="E660" s="353"/>
    </row>
    <row r="661" spans="1:5" ht="48.75" customHeight="1">
      <c r="A661" s="215" t="s">
        <v>2589</v>
      </c>
      <c r="B661" s="322" t="s">
        <v>33</v>
      </c>
      <c r="D661" s="215" t="s">
        <v>2596</v>
      </c>
      <c r="E661" s="296">
        <v>43</v>
      </c>
    </row>
    <row r="662" spans="1:5" ht="48.75" customHeight="1">
      <c r="A662" s="215" t="s">
        <v>2590</v>
      </c>
      <c r="B662" s="322" t="s">
        <v>33</v>
      </c>
      <c r="C662" s="215"/>
      <c r="D662" s="215" t="s">
        <v>2597</v>
      </c>
      <c r="E662" s="296">
        <v>65</v>
      </c>
    </row>
    <row r="663" spans="1:5" ht="48.75" customHeight="1">
      <c r="A663" s="215" t="s">
        <v>2591</v>
      </c>
      <c r="B663" s="322" t="s">
        <v>33</v>
      </c>
      <c r="C663" s="215"/>
      <c r="D663" s="215" t="s">
        <v>2598</v>
      </c>
      <c r="E663" s="296">
        <v>112</v>
      </c>
    </row>
    <row r="664" spans="1:5" ht="48.75" customHeight="1">
      <c r="A664" s="215" t="s">
        <v>2592</v>
      </c>
      <c r="B664" s="322" t="s">
        <v>33</v>
      </c>
      <c r="C664" s="215"/>
      <c r="D664" s="215" t="s">
        <v>2599</v>
      </c>
      <c r="E664" s="296">
        <v>112</v>
      </c>
    </row>
    <row r="665" spans="1:5" ht="48.75" customHeight="1">
      <c r="A665" s="215" t="s">
        <v>2593</v>
      </c>
      <c r="B665" s="322" t="s">
        <v>33</v>
      </c>
      <c r="C665" s="215"/>
      <c r="D665" s="215" t="s">
        <v>2600</v>
      </c>
      <c r="E665" s="296">
        <v>41</v>
      </c>
    </row>
    <row r="666" spans="1:5" ht="48.75" customHeight="1">
      <c r="A666" s="215" t="s">
        <v>2594</v>
      </c>
      <c r="B666" s="322" t="s">
        <v>33</v>
      </c>
      <c r="C666" s="215"/>
      <c r="D666" s="215" t="s">
        <v>2601</v>
      </c>
      <c r="E666" s="296">
        <v>77</v>
      </c>
    </row>
    <row r="667" spans="1:5" ht="48.75" customHeight="1">
      <c r="A667" s="215" t="s">
        <v>2595</v>
      </c>
      <c r="B667" s="322" t="s">
        <v>33</v>
      </c>
      <c r="C667" s="215"/>
      <c r="D667" s="215" t="s">
        <v>2602</v>
      </c>
      <c r="E667" s="296">
        <v>124</v>
      </c>
    </row>
    <row r="668" spans="1:5" ht="18">
      <c r="A668" s="343"/>
      <c r="B668" s="343"/>
      <c r="C668" s="359">
        <v>59</v>
      </c>
      <c r="D668" s="358" t="s">
        <v>2607</v>
      </c>
      <c r="E668" s="353"/>
    </row>
    <row r="669" spans="1:5" ht="36.75" customHeight="1">
      <c r="A669" s="215" t="s">
        <v>2421</v>
      </c>
      <c r="B669" s="322" t="s">
        <v>33</v>
      </c>
      <c r="C669" s="215"/>
      <c r="D669" s="215" t="s">
        <v>317</v>
      </c>
      <c r="E669" s="296">
        <v>104</v>
      </c>
    </row>
    <row r="670" spans="1:5" ht="36.75" customHeight="1">
      <c r="A670" s="215" t="s">
        <v>1647</v>
      </c>
      <c r="B670" s="322" t="s">
        <v>33</v>
      </c>
      <c r="C670" s="215"/>
      <c r="D670" s="215" t="s">
        <v>1648</v>
      </c>
      <c r="E670" s="296">
        <v>26</v>
      </c>
    </row>
    <row r="671" spans="1:5" ht="36.75" customHeight="1">
      <c r="A671" s="215" t="s">
        <v>1649</v>
      </c>
      <c r="B671" s="322" t="s">
        <v>33</v>
      </c>
      <c r="C671" s="215"/>
      <c r="D671" s="215" t="s">
        <v>1650</v>
      </c>
      <c r="E671" s="296">
        <v>31</v>
      </c>
    </row>
    <row r="672" spans="1:5" ht="36.75" customHeight="1">
      <c r="A672" s="215" t="s">
        <v>1651</v>
      </c>
      <c r="B672" s="322" t="s">
        <v>33</v>
      </c>
      <c r="C672" s="215"/>
      <c r="D672" s="215" t="s">
        <v>1652</v>
      </c>
      <c r="E672" s="296">
        <v>37</v>
      </c>
    </row>
    <row r="673" spans="1:5" ht="36.75" customHeight="1">
      <c r="A673" s="215" t="s">
        <v>1653</v>
      </c>
      <c r="B673" s="322" t="s">
        <v>33</v>
      </c>
      <c r="C673" s="215"/>
      <c r="D673" s="215" t="s">
        <v>1654</v>
      </c>
      <c r="E673" s="296">
        <v>53</v>
      </c>
    </row>
    <row r="674" spans="1:5" ht="36.75" customHeight="1">
      <c r="A674" s="215" t="s">
        <v>1655</v>
      </c>
      <c r="B674" s="322" t="s">
        <v>33</v>
      </c>
      <c r="C674" s="215"/>
      <c r="D674" s="215" t="s">
        <v>1656</v>
      </c>
      <c r="E674" s="296">
        <v>76</v>
      </c>
    </row>
    <row r="675" spans="1:5" ht="36.75" customHeight="1">
      <c r="A675" s="215" t="s">
        <v>1657</v>
      </c>
      <c r="B675" s="322" t="s">
        <v>33</v>
      </c>
      <c r="C675" s="215"/>
      <c r="D675" s="215" t="s">
        <v>1658</v>
      </c>
      <c r="E675" s="296">
        <v>299</v>
      </c>
    </row>
    <row r="676" spans="1:5" ht="36.75" customHeight="1">
      <c r="A676" s="215" t="s">
        <v>1659</v>
      </c>
      <c r="B676" s="322" t="s">
        <v>33</v>
      </c>
      <c r="C676" s="215"/>
      <c r="D676" s="215" t="s">
        <v>1660</v>
      </c>
      <c r="E676" s="296">
        <v>320</v>
      </c>
    </row>
    <row r="677" spans="1:5" ht="36.75" customHeight="1">
      <c r="A677" s="215" t="s">
        <v>1661</v>
      </c>
      <c r="B677" s="322" t="s">
        <v>33</v>
      </c>
      <c r="C677" s="215"/>
      <c r="D677" s="215" t="s">
        <v>1662</v>
      </c>
      <c r="E677" s="296">
        <v>57</v>
      </c>
    </row>
    <row r="678" spans="1:5" ht="36.75" customHeight="1">
      <c r="A678" s="215" t="s">
        <v>1663</v>
      </c>
      <c r="B678" s="322" t="s">
        <v>33</v>
      </c>
      <c r="C678" s="215"/>
      <c r="D678" s="215" t="s">
        <v>1664</v>
      </c>
      <c r="E678" s="296">
        <v>57</v>
      </c>
    </row>
    <row r="679" spans="1:5" ht="36.75" customHeight="1">
      <c r="A679" s="215" t="s">
        <v>1665</v>
      </c>
      <c r="B679" s="322" t="s">
        <v>33</v>
      </c>
      <c r="C679" s="215"/>
      <c r="D679" s="215" t="s">
        <v>1666</v>
      </c>
      <c r="E679" s="296">
        <v>65</v>
      </c>
    </row>
    <row r="680" spans="1:5" ht="36.75" customHeight="1">
      <c r="A680" s="215" t="s">
        <v>1667</v>
      </c>
      <c r="B680" s="322" t="s">
        <v>33</v>
      </c>
      <c r="C680" s="215"/>
      <c r="D680" s="215" t="s">
        <v>1668</v>
      </c>
      <c r="E680" s="296">
        <v>65</v>
      </c>
    </row>
    <row r="681" spans="1:5" ht="36.75" customHeight="1">
      <c r="A681" s="215" t="s">
        <v>1669</v>
      </c>
      <c r="B681" s="322" t="s">
        <v>33</v>
      </c>
      <c r="C681" s="215"/>
      <c r="D681" s="215" t="s">
        <v>1670</v>
      </c>
      <c r="E681" s="296">
        <v>81</v>
      </c>
    </row>
    <row r="682" spans="1:5" ht="36.75" customHeight="1">
      <c r="A682" s="215" t="s">
        <v>1671</v>
      </c>
      <c r="B682" s="322" t="s">
        <v>33</v>
      </c>
      <c r="C682" s="215"/>
      <c r="D682" s="215" t="s">
        <v>1672</v>
      </c>
      <c r="E682" s="296">
        <v>81</v>
      </c>
    </row>
    <row r="683" spans="1:5" ht="36.75" customHeight="1">
      <c r="A683" s="215" t="s">
        <v>1673</v>
      </c>
      <c r="B683" s="322" t="s">
        <v>33</v>
      </c>
      <c r="C683" s="215"/>
      <c r="D683" s="215" t="s">
        <v>1674</v>
      </c>
      <c r="E683" s="296">
        <v>122</v>
      </c>
    </row>
    <row r="684" spans="1:5" ht="36.75" customHeight="1">
      <c r="A684" s="215" t="s">
        <v>1675</v>
      </c>
      <c r="B684" s="322" t="s">
        <v>33</v>
      </c>
      <c r="C684" s="215"/>
      <c r="D684" s="215" t="s">
        <v>1676</v>
      </c>
      <c r="E684" s="296">
        <v>122</v>
      </c>
    </row>
    <row r="685" spans="1:5" ht="36.75" customHeight="1">
      <c r="A685" s="215" t="s">
        <v>1677</v>
      </c>
      <c r="B685" s="322" t="s">
        <v>33</v>
      </c>
      <c r="C685" s="215"/>
      <c r="D685" s="215" t="s">
        <v>1678</v>
      </c>
      <c r="E685" s="296">
        <v>172</v>
      </c>
    </row>
    <row r="686" spans="1:5" ht="36.75" customHeight="1">
      <c r="A686" s="215" t="s">
        <v>1679</v>
      </c>
      <c r="B686" s="322" t="s">
        <v>33</v>
      </c>
      <c r="C686" s="215"/>
      <c r="D686" s="215" t="s">
        <v>1680</v>
      </c>
      <c r="E686" s="296">
        <v>172</v>
      </c>
    </row>
    <row r="687" spans="1:5" ht="36.75" customHeight="1">
      <c r="A687" s="215" t="s">
        <v>2774</v>
      </c>
      <c r="B687" s="322" t="s">
        <v>33</v>
      </c>
      <c r="C687" s="215"/>
      <c r="D687" s="215" t="s">
        <v>2775</v>
      </c>
      <c r="E687" s="296">
        <v>40</v>
      </c>
    </row>
    <row r="688" spans="1:5" ht="36.75" customHeight="1">
      <c r="A688" s="215" t="s">
        <v>2422</v>
      </c>
      <c r="B688" s="322" t="s">
        <v>33</v>
      </c>
      <c r="C688" s="215"/>
      <c r="D688" s="215" t="s">
        <v>1681</v>
      </c>
      <c r="E688" s="296">
        <v>57</v>
      </c>
    </row>
    <row r="689" spans="1:5" ht="36.75" customHeight="1">
      <c r="A689" s="215" t="s">
        <v>1682</v>
      </c>
      <c r="B689" s="322" t="s">
        <v>33</v>
      </c>
      <c r="C689" s="215"/>
      <c r="D689" s="215" t="s">
        <v>1683</v>
      </c>
      <c r="E689" s="296">
        <v>57</v>
      </c>
    </row>
    <row r="690" spans="1:5" ht="36.75" customHeight="1">
      <c r="A690" s="215" t="s">
        <v>1684</v>
      </c>
      <c r="B690" s="322" t="s">
        <v>33</v>
      </c>
      <c r="C690" s="215"/>
      <c r="D690" s="215" t="s">
        <v>1685</v>
      </c>
      <c r="E690" s="296">
        <v>35</v>
      </c>
    </row>
    <row r="691" spans="1:5" ht="36.75" customHeight="1">
      <c r="A691" s="215" t="s">
        <v>1686</v>
      </c>
      <c r="B691" s="322" t="s">
        <v>33</v>
      </c>
      <c r="C691" s="215"/>
      <c r="D691" s="215" t="s">
        <v>1687</v>
      </c>
      <c r="E691" s="296">
        <v>43</v>
      </c>
    </row>
    <row r="692" spans="1:5" ht="36.75" customHeight="1">
      <c r="A692" s="215" t="s">
        <v>1688</v>
      </c>
      <c r="B692" s="322" t="s">
        <v>33</v>
      </c>
      <c r="C692" s="259"/>
      <c r="D692" s="259" t="s">
        <v>1689</v>
      </c>
      <c r="E692" s="296">
        <v>38</v>
      </c>
    </row>
    <row r="693" spans="1:5" ht="18">
      <c r="A693" s="343"/>
      <c r="B693" s="343"/>
      <c r="C693" s="359">
        <v>60</v>
      </c>
      <c r="D693" s="358" t="s">
        <v>2608</v>
      </c>
      <c r="E693" s="353"/>
    </row>
    <row r="694" spans="1:5" ht="42" customHeight="1">
      <c r="A694" s="215" t="s">
        <v>2423</v>
      </c>
      <c r="B694" s="322" t="s">
        <v>33</v>
      </c>
      <c r="C694" s="215"/>
      <c r="D694" s="215" t="s">
        <v>1690</v>
      </c>
      <c r="E694" s="296">
        <v>35</v>
      </c>
    </row>
    <row r="695" spans="1:5" ht="42" customHeight="1">
      <c r="A695" s="215" t="s">
        <v>1691</v>
      </c>
      <c r="B695" s="322" t="s">
        <v>33</v>
      </c>
      <c r="C695" s="215"/>
      <c r="D695" s="215" t="s">
        <v>1692</v>
      </c>
      <c r="E695" s="296">
        <v>22</v>
      </c>
    </row>
    <row r="696" spans="1:5" ht="42" customHeight="1">
      <c r="A696" s="215" t="s">
        <v>1693</v>
      </c>
      <c r="B696" s="322" t="s">
        <v>33</v>
      </c>
      <c r="C696" s="215"/>
      <c r="D696" s="215" t="s">
        <v>1694</v>
      </c>
      <c r="E696" s="296">
        <v>194</v>
      </c>
    </row>
    <row r="697" spans="1:5" ht="42" customHeight="1">
      <c r="A697" s="215" t="s">
        <v>1695</v>
      </c>
      <c r="B697" s="322" t="s">
        <v>33</v>
      </c>
      <c r="C697" s="215"/>
      <c r="D697" s="215" t="s">
        <v>1696</v>
      </c>
      <c r="E697" s="296">
        <v>22</v>
      </c>
    </row>
    <row r="698" spans="1:5" ht="42" customHeight="1">
      <c r="A698" s="215" t="s">
        <v>1697</v>
      </c>
      <c r="B698" s="322" t="s">
        <v>33</v>
      </c>
      <c r="C698" s="215"/>
      <c r="D698" s="215" t="s">
        <v>1698</v>
      </c>
      <c r="E698" s="296">
        <v>203</v>
      </c>
    </row>
    <row r="699" spans="1:5" ht="42" customHeight="1">
      <c r="A699" s="215" t="s">
        <v>2428</v>
      </c>
      <c r="B699" s="322" t="s">
        <v>33</v>
      </c>
      <c r="C699" s="215"/>
      <c r="D699" s="215" t="s">
        <v>1699</v>
      </c>
      <c r="E699" s="296">
        <v>23</v>
      </c>
    </row>
    <row r="700" spans="1:5" ht="42" customHeight="1">
      <c r="A700" s="215" t="s">
        <v>1700</v>
      </c>
      <c r="B700" s="322" t="s">
        <v>33</v>
      </c>
      <c r="C700" s="215"/>
      <c r="D700" s="215" t="s">
        <v>1701</v>
      </c>
      <c r="E700" s="296">
        <v>207</v>
      </c>
    </row>
    <row r="701" spans="1:5" ht="42" customHeight="1">
      <c r="A701" s="215" t="s">
        <v>894</v>
      </c>
      <c r="B701" s="322" t="s">
        <v>33</v>
      </c>
      <c r="C701" s="215"/>
      <c r="D701" s="215" t="s">
        <v>1702</v>
      </c>
      <c r="E701" s="296">
        <v>37</v>
      </c>
    </row>
    <row r="702" spans="1:5" ht="42" customHeight="1">
      <c r="A702" s="215" t="s">
        <v>854</v>
      </c>
      <c r="B702" s="322" t="s">
        <v>33</v>
      </c>
      <c r="C702" s="215"/>
      <c r="D702" s="215" t="s">
        <v>1703</v>
      </c>
      <c r="E702" s="296">
        <v>61</v>
      </c>
    </row>
    <row r="703" spans="1:5" ht="42" customHeight="1">
      <c r="A703" s="215" t="s">
        <v>1704</v>
      </c>
      <c r="B703" s="322" t="s">
        <v>33</v>
      </c>
      <c r="C703" s="215"/>
      <c r="D703" s="215" t="s">
        <v>1705</v>
      </c>
      <c r="E703" s="296">
        <v>126</v>
      </c>
    </row>
    <row r="704" spans="1:5" ht="42" customHeight="1">
      <c r="A704" s="215" t="s">
        <v>1706</v>
      </c>
      <c r="B704" s="322" t="s">
        <v>33</v>
      </c>
      <c r="C704" s="215"/>
      <c r="D704" s="215" t="s">
        <v>1707</v>
      </c>
      <c r="E704" s="296">
        <v>27</v>
      </c>
    </row>
    <row r="705" spans="1:5" ht="42" customHeight="1">
      <c r="A705" s="215" t="s">
        <v>1708</v>
      </c>
      <c r="B705" s="322" t="s">
        <v>33</v>
      </c>
      <c r="C705" s="215"/>
      <c r="D705" s="215" t="s">
        <v>1709</v>
      </c>
      <c r="E705" s="296">
        <v>29</v>
      </c>
    </row>
    <row r="706" spans="1:5" ht="42" customHeight="1">
      <c r="A706" s="215" t="s">
        <v>1710</v>
      </c>
      <c r="B706" s="322" t="s">
        <v>33</v>
      </c>
      <c r="C706" s="215"/>
      <c r="D706" s="215" t="s">
        <v>1711</v>
      </c>
      <c r="E706" s="296">
        <v>28</v>
      </c>
    </row>
    <row r="707" spans="1:5" ht="42" customHeight="1">
      <c r="A707" s="215" t="s">
        <v>1712</v>
      </c>
      <c r="B707" s="322" t="s">
        <v>33</v>
      </c>
      <c r="C707" s="215"/>
      <c r="D707" s="215" t="s">
        <v>1713</v>
      </c>
      <c r="E707" s="296">
        <v>31</v>
      </c>
    </row>
    <row r="708" spans="1:5" ht="42" customHeight="1">
      <c r="A708" s="215" t="s">
        <v>1714</v>
      </c>
      <c r="B708" s="322" t="s">
        <v>33</v>
      </c>
      <c r="C708" s="215"/>
      <c r="D708" s="215" t="s">
        <v>1715</v>
      </c>
      <c r="E708" s="296">
        <v>45</v>
      </c>
    </row>
    <row r="709" spans="1:5" ht="42" customHeight="1">
      <c r="A709" s="215" t="s">
        <v>1716</v>
      </c>
      <c r="B709" s="322" t="s">
        <v>33</v>
      </c>
      <c r="C709" s="215"/>
      <c r="D709" s="215" t="s">
        <v>1717</v>
      </c>
      <c r="E709" s="296">
        <v>47</v>
      </c>
    </row>
    <row r="710" spans="1:5" ht="42" customHeight="1">
      <c r="A710" s="215" t="s">
        <v>1718</v>
      </c>
      <c r="B710" s="322" t="s">
        <v>33</v>
      </c>
      <c r="C710" s="215"/>
      <c r="D710" s="215" t="s">
        <v>1719</v>
      </c>
      <c r="E710" s="296">
        <v>81</v>
      </c>
    </row>
    <row r="711" spans="1:5" ht="42" customHeight="1">
      <c r="A711" s="215" t="s">
        <v>1720</v>
      </c>
      <c r="B711" s="322" t="s">
        <v>33</v>
      </c>
      <c r="C711" s="215"/>
      <c r="D711" s="215" t="s">
        <v>1721</v>
      </c>
      <c r="E711" s="296">
        <v>81</v>
      </c>
    </row>
    <row r="712" spans="1:5" ht="18">
      <c r="A712" s="343"/>
      <c r="B712" s="343"/>
      <c r="C712" s="359">
        <v>61</v>
      </c>
      <c r="D712" s="358" t="s">
        <v>2609</v>
      </c>
      <c r="E712" s="353"/>
    </row>
    <row r="713" spans="1:5" ht="42.75" customHeight="1">
      <c r="A713" s="215" t="s">
        <v>2424</v>
      </c>
      <c r="B713" s="322" t="s">
        <v>33</v>
      </c>
      <c r="C713" s="215"/>
      <c r="D713" s="215" t="s">
        <v>1722</v>
      </c>
      <c r="E713" s="296">
        <v>22</v>
      </c>
    </row>
    <row r="714" spans="1:5" ht="42.75" customHeight="1">
      <c r="A714" s="215" t="s">
        <v>1723</v>
      </c>
      <c r="B714" s="322" t="s">
        <v>33</v>
      </c>
      <c r="C714" s="215"/>
      <c r="D714" s="215" t="s">
        <v>1724</v>
      </c>
      <c r="E714" s="296">
        <v>198</v>
      </c>
    </row>
    <row r="715" spans="1:5" ht="42.75" customHeight="1">
      <c r="A715" s="215" t="s">
        <v>1725</v>
      </c>
      <c r="B715" s="322" t="s">
        <v>33</v>
      </c>
      <c r="C715" s="215"/>
      <c r="D715" s="215" t="s">
        <v>1726</v>
      </c>
      <c r="E715" s="296">
        <v>25</v>
      </c>
    </row>
    <row r="716" spans="1:5" ht="42.75" customHeight="1">
      <c r="A716" s="215" t="s">
        <v>1727</v>
      </c>
      <c r="B716" s="322" t="s">
        <v>33</v>
      </c>
      <c r="C716" s="215"/>
      <c r="D716" s="215" t="s">
        <v>1728</v>
      </c>
      <c r="E716" s="296">
        <v>31</v>
      </c>
    </row>
    <row r="717" spans="1:5" ht="42.75" customHeight="1">
      <c r="A717" s="215" t="s">
        <v>1729</v>
      </c>
      <c r="B717" s="322" t="s">
        <v>33</v>
      </c>
      <c r="C717" s="215"/>
      <c r="D717" s="215" t="s">
        <v>1730</v>
      </c>
      <c r="E717" s="296">
        <v>43</v>
      </c>
    </row>
    <row r="718" spans="1:5" ht="42.75" customHeight="1">
      <c r="A718" s="215" t="s">
        <v>1731</v>
      </c>
      <c r="B718" s="322" t="s">
        <v>33</v>
      </c>
      <c r="C718" s="215"/>
      <c r="D718" s="215" t="s">
        <v>1732</v>
      </c>
      <c r="E718" s="296">
        <v>65</v>
      </c>
    </row>
    <row r="719" spans="1:5" ht="42.75" customHeight="1">
      <c r="A719" s="215" t="s">
        <v>1733</v>
      </c>
      <c r="B719" s="322" t="s">
        <v>33</v>
      </c>
      <c r="C719" s="215"/>
      <c r="D719" s="215" t="s">
        <v>1734</v>
      </c>
      <c r="E719" s="296">
        <v>26</v>
      </c>
    </row>
    <row r="720" spans="1:5" ht="42.75" customHeight="1">
      <c r="A720" s="215" t="s">
        <v>1735</v>
      </c>
      <c r="B720" s="322" t="s">
        <v>33</v>
      </c>
      <c r="C720" s="215"/>
      <c r="D720" s="215" t="s">
        <v>1736</v>
      </c>
      <c r="E720" s="296">
        <v>27</v>
      </c>
    </row>
    <row r="721" spans="1:5" ht="18">
      <c r="A721" s="343"/>
      <c r="B721" s="343"/>
      <c r="C721" s="359">
        <v>62</v>
      </c>
      <c r="D721" s="358" t="s">
        <v>2471</v>
      </c>
      <c r="E721" s="353"/>
    </row>
    <row r="722" spans="1:5" ht="49.5" customHeight="1">
      <c r="A722" s="215" t="s">
        <v>2603</v>
      </c>
      <c r="B722" s="322" t="s">
        <v>33</v>
      </c>
      <c r="C722" s="215"/>
      <c r="D722" s="215" t="s">
        <v>2604</v>
      </c>
      <c r="E722" s="296">
        <v>122</v>
      </c>
    </row>
    <row r="723" spans="1:5" ht="44.25" customHeight="1">
      <c r="A723" s="215" t="s">
        <v>1737</v>
      </c>
      <c r="B723" s="322" t="s">
        <v>33</v>
      </c>
      <c r="C723" s="215"/>
      <c r="D723" s="215" t="s">
        <v>1738</v>
      </c>
      <c r="E723" s="296">
        <v>36</v>
      </c>
    </row>
    <row r="724" spans="1:5" ht="44.25" customHeight="1">
      <c r="A724" s="215" t="s">
        <v>1739</v>
      </c>
      <c r="B724" s="322" t="s">
        <v>33</v>
      </c>
      <c r="C724" s="215"/>
      <c r="D724" s="215" t="s">
        <v>1740</v>
      </c>
      <c r="E724" s="296">
        <v>44</v>
      </c>
    </row>
    <row r="725" spans="1:5" ht="44.25" customHeight="1">
      <c r="A725" s="215" t="s">
        <v>1741</v>
      </c>
      <c r="B725" s="322" t="s">
        <v>33</v>
      </c>
      <c r="C725" s="215"/>
      <c r="D725" s="215" t="s">
        <v>1742</v>
      </c>
      <c r="E725" s="296">
        <v>49</v>
      </c>
    </row>
    <row r="726" spans="1:5" ht="44.25" customHeight="1">
      <c r="A726" s="215" t="s">
        <v>1743</v>
      </c>
      <c r="B726" s="322" t="s">
        <v>33</v>
      </c>
      <c r="C726" s="215"/>
      <c r="D726" s="215" t="s">
        <v>1744</v>
      </c>
      <c r="E726" s="296">
        <v>62</v>
      </c>
    </row>
    <row r="727" spans="1:5" ht="44.25" customHeight="1">
      <c r="A727" s="215" t="s">
        <v>1745</v>
      </c>
      <c r="B727" s="322" t="s">
        <v>33</v>
      </c>
      <c r="C727" s="215"/>
      <c r="D727" s="215" t="s">
        <v>1746</v>
      </c>
      <c r="E727" s="296">
        <v>84</v>
      </c>
    </row>
    <row r="728" spans="1:5" ht="44.25" customHeight="1">
      <c r="A728" s="215" t="s">
        <v>1747</v>
      </c>
      <c r="B728" s="322" t="s">
        <v>33</v>
      </c>
      <c r="C728" s="215"/>
      <c r="D728" s="215" t="s">
        <v>1748</v>
      </c>
      <c r="E728" s="296">
        <v>364</v>
      </c>
    </row>
    <row r="729" spans="1:5" ht="44.25" customHeight="1">
      <c r="A729" s="215" t="s">
        <v>1749</v>
      </c>
      <c r="B729" s="322" t="s">
        <v>33</v>
      </c>
      <c r="C729" s="215"/>
      <c r="D729" s="215" t="s">
        <v>1750</v>
      </c>
      <c r="E729" s="296">
        <v>390</v>
      </c>
    </row>
    <row r="730" spans="1:5" ht="44.25" customHeight="1">
      <c r="A730" s="215" t="s">
        <v>1751</v>
      </c>
      <c r="B730" s="322" t="s">
        <v>33</v>
      </c>
      <c r="C730" s="215"/>
      <c r="D730" s="215" t="s">
        <v>1752</v>
      </c>
      <c r="E730" s="296">
        <v>81</v>
      </c>
    </row>
    <row r="731" spans="1:5" ht="44.25" customHeight="1">
      <c r="A731" s="215" t="s">
        <v>1753</v>
      </c>
      <c r="B731" s="322" t="s">
        <v>33</v>
      </c>
      <c r="C731" s="215"/>
      <c r="D731" s="215" t="s">
        <v>1754</v>
      </c>
      <c r="E731" s="296">
        <v>81</v>
      </c>
    </row>
    <row r="732" spans="1:5" ht="44.25" customHeight="1">
      <c r="A732" s="215" t="s">
        <v>1755</v>
      </c>
      <c r="B732" s="322" t="s">
        <v>33</v>
      </c>
      <c r="C732" s="215"/>
      <c r="D732" s="215" t="s">
        <v>1756</v>
      </c>
      <c r="E732" s="296">
        <v>102</v>
      </c>
    </row>
    <row r="733" spans="1:5" ht="44.25" customHeight="1">
      <c r="A733" s="215" t="s">
        <v>1757</v>
      </c>
      <c r="B733" s="322" t="s">
        <v>33</v>
      </c>
      <c r="C733" s="215"/>
      <c r="D733" s="215" t="s">
        <v>1758</v>
      </c>
      <c r="E733" s="296">
        <v>102</v>
      </c>
    </row>
    <row r="734" spans="1:5" ht="44.25" customHeight="1">
      <c r="A734" s="215" t="s">
        <v>1759</v>
      </c>
      <c r="B734" s="322" t="s">
        <v>33</v>
      </c>
      <c r="C734" s="215"/>
      <c r="D734" s="215" t="s">
        <v>1760</v>
      </c>
      <c r="E734" s="296">
        <v>150</v>
      </c>
    </row>
    <row r="735" spans="1:5" ht="44.25" customHeight="1">
      <c r="A735" s="215" t="s">
        <v>1761</v>
      </c>
      <c r="B735" s="322" t="s">
        <v>33</v>
      </c>
      <c r="C735" s="215"/>
      <c r="D735" s="215" t="s">
        <v>1762</v>
      </c>
      <c r="E735" s="296">
        <v>150</v>
      </c>
    </row>
    <row r="736" spans="1:5" ht="44.25" customHeight="1">
      <c r="A736" s="215" t="s">
        <v>1763</v>
      </c>
      <c r="B736" s="322" t="s">
        <v>33</v>
      </c>
      <c r="C736" s="215"/>
      <c r="D736" s="215" t="s">
        <v>1764</v>
      </c>
      <c r="E736" s="296">
        <v>46</v>
      </c>
    </row>
    <row r="737" spans="1:5" ht="44.25" customHeight="1">
      <c r="A737" s="215" t="s">
        <v>1765</v>
      </c>
      <c r="B737" s="322" t="s">
        <v>33</v>
      </c>
      <c r="C737" s="215"/>
      <c r="D737" s="215" t="s">
        <v>1766</v>
      </c>
      <c r="E737" s="296">
        <v>47</v>
      </c>
    </row>
    <row r="738" spans="1:5" ht="44.25" customHeight="1">
      <c r="A738" s="215" t="s">
        <v>1767</v>
      </c>
      <c r="B738" s="322" t="s">
        <v>33</v>
      </c>
      <c r="C738" s="215"/>
      <c r="D738" s="215" t="s">
        <v>1768</v>
      </c>
      <c r="E738" s="296">
        <v>57</v>
      </c>
    </row>
    <row r="739" spans="1:5" ht="44.25" customHeight="1">
      <c r="A739" s="215" t="s">
        <v>1769</v>
      </c>
      <c r="B739" s="322" t="s">
        <v>33</v>
      </c>
      <c r="C739" s="215"/>
      <c r="D739" s="215" t="s">
        <v>1770</v>
      </c>
      <c r="E739" s="296">
        <v>70</v>
      </c>
    </row>
    <row r="740" spans="1:5" ht="44.25" customHeight="1">
      <c r="A740" s="215" t="s">
        <v>1771</v>
      </c>
      <c r="B740" s="322" t="s">
        <v>33</v>
      </c>
      <c r="C740" s="215"/>
      <c r="D740" s="215" t="s">
        <v>1772</v>
      </c>
      <c r="E740" s="296">
        <v>70</v>
      </c>
    </row>
    <row r="741" spans="1:5" ht="44.25" customHeight="1">
      <c r="A741" s="215" t="s">
        <v>1773</v>
      </c>
      <c r="B741" s="322" t="s">
        <v>33</v>
      </c>
      <c r="C741" s="215"/>
      <c r="D741" s="215" t="s">
        <v>1774</v>
      </c>
      <c r="E741" s="296">
        <v>41</v>
      </c>
    </row>
    <row r="742" spans="1:5" ht="44.25" customHeight="1">
      <c r="A742" s="215" t="s">
        <v>1775</v>
      </c>
      <c r="B742" s="322" t="s">
        <v>33</v>
      </c>
      <c r="C742" s="215"/>
      <c r="D742" s="215" t="s">
        <v>1776</v>
      </c>
      <c r="E742" s="296">
        <v>24</v>
      </c>
    </row>
    <row r="743" spans="1:5" ht="44.25" customHeight="1">
      <c r="A743" s="215" t="s">
        <v>1777</v>
      </c>
      <c r="B743" s="322" t="s">
        <v>33</v>
      </c>
      <c r="C743" s="215"/>
      <c r="D743" s="215" t="s">
        <v>1778</v>
      </c>
      <c r="E743" s="296">
        <v>223</v>
      </c>
    </row>
    <row r="744" spans="1:5" ht="44.25" customHeight="1">
      <c r="A744" s="215" t="s">
        <v>1779</v>
      </c>
      <c r="B744" s="322" t="s">
        <v>33</v>
      </c>
      <c r="C744" s="215"/>
      <c r="D744" s="215" t="s">
        <v>1780</v>
      </c>
      <c r="E744" s="296">
        <v>25</v>
      </c>
    </row>
    <row r="745" spans="1:5" ht="44.25" customHeight="1">
      <c r="A745" s="215" t="s">
        <v>1781</v>
      </c>
      <c r="B745" s="322" t="s">
        <v>33</v>
      </c>
      <c r="C745" s="215"/>
      <c r="D745" s="215" t="s">
        <v>1782</v>
      </c>
      <c r="E745" s="296">
        <v>229</v>
      </c>
    </row>
    <row r="746" spans="1:5" ht="44.25" customHeight="1">
      <c r="A746" s="215" t="s">
        <v>2425</v>
      </c>
      <c r="B746" s="322" t="s">
        <v>33</v>
      </c>
      <c r="C746" s="215"/>
      <c r="D746" s="215" t="s">
        <v>2426</v>
      </c>
      <c r="E746" s="296">
        <v>25</v>
      </c>
    </row>
    <row r="747" spans="1:5" ht="44.25" customHeight="1">
      <c r="A747" s="215" t="s">
        <v>1783</v>
      </c>
      <c r="B747" s="322" t="s">
        <v>33</v>
      </c>
      <c r="C747" s="215"/>
      <c r="D747" s="215" t="s">
        <v>1784</v>
      </c>
      <c r="E747" s="296">
        <v>229</v>
      </c>
    </row>
    <row r="748" spans="1:5" ht="44.25" customHeight="1">
      <c r="A748" s="215" t="s">
        <v>881</v>
      </c>
      <c r="B748" s="322" t="s">
        <v>33</v>
      </c>
      <c r="C748" s="215"/>
      <c r="D748" s="215" t="s">
        <v>1785</v>
      </c>
      <c r="E748" s="296">
        <v>41</v>
      </c>
    </row>
    <row r="749" spans="1:5" ht="44.25" customHeight="1">
      <c r="A749" s="215" t="s">
        <v>860</v>
      </c>
      <c r="B749" s="322" t="s">
        <v>33</v>
      </c>
      <c r="C749" s="215"/>
      <c r="D749" s="215" t="s">
        <v>1786</v>
      </c>
      <c r="E749" s="296">
        <v>73</v>
      </c>
    </row>
    <row r="750" spans="1:5" ht="44.25" customHeight="1">
      <c r="A750" s="215" t="s">
        <v>1787</v>
      </c>
      <c r="B750" s="322" t="s">
        <v>33</v>
      </c>
      <c r="C750" s="215"/>
      <c r="D750" s="215" t="s">
        <v>1788</v>
      </c>
      <c r="E750" s="296">
        <v>37</v>
      </c>
    </row>
    <row r="751" spans="1:5" ht="44.25" customHeight="1">
      <c r="A751" s="215" t="s">
        <v>1789</v>
      </c>
      <c r="B751" s="322" t="s">
        <v>33</v>
      </c>
      <c r="C751" s="215"/>
      <c r="D751" s="215" t="s">
        <v>1790</v>
      </c>
      <c r="E751" s="296">
        <v>38</v>
      </c>
    </row>
    <row r="752" spans="1:5" ht="44.25" customHeight="1">
      <c r="A752" s="215" t="s">
        <v>1791</v>
      </c>
      <c r="B752" s="322" t="s">
        <v>33</v>
      </c>
      <c r="C752" s="215"/>
      <c r="D752" s="215" t="s">
        <v>1792</v>
      </c>
      <c r="E752" s="296">
        <v>41</v>
      </c>
    </row>
    <row r="753" spans="1:5" ht="44.25" customHeight="1">
      <c r="A753" s="215" t="s">
        <v>1793</v>
      </c>
      <c r="B753" s="322" t="s">
        <v>33</v>
      </c>
      <c r="C753" s="215"/>
      <c r="D753" s="215" t="s">
        <v>1794</v>
      </c>
      <c r="E753" s="296">
        <v>42</v>
      </c>
    </row>
    <row r="754" spans="1:5" ht="44.25" customHeight="1">
      <c r="A754" s="215" t="s">
        <v>1795</v>
      </c>
      <c r="B754" s="322" t="s">
        <v>33</v>
      </c>
      <c r="C754" s="215"/>
      <c r="D754" s="215" t="s">
        <v>1796</v>
      </c>
      <c r="E754" s="296">
        <v>55</v>
      </c>
    </row>
    <row r="755" spans="1:5" ht="44.25" customHeight="1">
      <c r="A755" s="215" t="s">
        <v>1797</v>
      </c>
      <c r="B755" s="322" t="s">
        <v>33</v>
      </c>
      <c r="C755" s="215"/>
      <c r="D755" s="215" t="s">
        <v>1798</v>
      </c>
      <c r="E755" s="296">
        <v>55</v>
      </c>
    </row>
    <row r="756" spans="1:5" ht="44.25" customHeight="1">
      <c r="A756" s="215" t="s">
        <v>862</v>
      </c>
      <c r="B756" s="322" t="s">
        <v>33</v>
      </c>
      <c r="C756" s="215"/>
      <c r="D756" s="215" t="s">
        <v>1799</v>
      </c>
      <c r="E756" s="296">
        <v>85</v>
      </c>
    </row>
    <row r="757" spans="1:5" ht="44.25" customHeight="1">
      <c r="A757" s="215" t="s">
        <v>864</v>
      </c>
      <c r="B757" s="322" t="s">
        <v>33</v>
      </c>
      <c r="C757" s="215"/>
      <c r="D757" s="215" t="s">
        <v>1800</v>
      </c>
      <c r="E757" s="296">
        <v>85</v>
      </c>
    </row>
    <row r="758" spans="1:5" ht="44.25" customHeight="1">
      <c r="A758" s="215" t="s">
        <v>1801</v>
      </c>
      <c r="B758" s="322" t="s">
        <v>33</v>
      </c>
      <c r="C758" s="215"/>
      <c r="D758" s="215" t="s">
        <v>1802</v>
      </c>
      <c r="E758" s="296">
        <v>152</v>
      </c>
    </row>
    <row r="759" spans="1:5" ht="44.25" customHeight="1">
      <c r="A759" s="215" t="s">
        <v>1803</v>
      </c>
      <c r="B759" s="322" t="s">
        <v>33</v>
      </c>
      <c r="C759" s="215"/>
      <c r="D759" s="215" t="s">
        <v>1804</v>
      </c>
      <c r="E759" s="296">
        <v>152</v>
      </c>
    </row>
    <row r="760" spans="1:5" ht="44.25" customHeight="1">
      <c r="A760" s="215" t="s">
        <v>1805</v>
      </c>
      <c r="B760" s="322" t="s">
        <v>33</v>
      </c>
      <c r="C760" s="215"/>
      <c r="D760" s="215" t="s">
        <v>1806</v>
      </c>
      <c r="E760" s="296">
        <v>34</v>
      </c>
    </row>
    <row r="761" spans="1:5" ht="44.25" customHeight="1">
      <c r="A761" s="215" t="s">
        <v>1807</v>
      </c>
      <c r="B761" s="322" t="s">
        <v>33</v>
      </c>
      <c r="C761" s="215"/>
      <c r="D761" s="215" t="s">
        <v>1808</v>
      </c>
      <c r="E761" s="296">
        <v>36</v>
      </c>
    </row>
    <row r="762" spans="1:5" ht="44.25" customHeight="1">
      <c r="A762" s="215" t="s">
        <v>1809</v>
      </c>
      <c r="B762" s="322" t="s">
        <v>33</v>
      </c>
      <c r="C762" s="215"/>
      <c r="D762" s="215" t="s">
        <v>1810</v>
      </c>
      <c r="E762" s="296">
        <v>29</v>
      </c>
    </row>
    <row r="763" spans="1:5" ht="44.25" customHeight="1">
      <c r="A763" s="215" t="s">
        <v>1811</v>
      </c>
      <c r="B763" s="322" t="s">
        <v>33</v>
      </c>
      <c r="C763" s="215"/>
      <c r="D763" s="215" t="s">
        <v>1812</v>
      </c>
      <c r="E763" s="296">
        <v>267</v>
      </c>
    </row>
    <row r="764" spans="1:5" ht="44.25" customHeight="1">
      <c r="A764" s="215" t="s">
        <v>1813</v>
      </c>
      <c r="B764" s="322" t="s">
        <v>33</v>
      </c>
      <c r="C764" s="215"/>
      <c r="D764" s="215" t="s">
        <v>1814</v>
      </c>
      <c r="E764" s="296">
        <v>33</v>
      </c>
    </row>
    <row r="765" spans="1:5" ht="44.25" customHeight="1">
      <c r="A765" s="215" t="s">
        <v>2176</v>
      </c>
      <c r="B765" s="322" t="s">
        <v>33</v>
      </c>
      <c r="C765" s="215"/>
      <c r="D765" s="215" t="s">
        <v>2177</v>
      </c>
      <c r="E765" s="296">
        <v>106</v>
      </c>
    </row>
    <row r="766" spans="1:5" ht="44.25" customHeight="1">
      <c r="A766" s="215" t="s">
        <v>1815</v>
      </c>
      <c r="B766" s="322" t="s">
        <v>33</v>
      </c>
      <c r="C766" s="215"/>
      <c r="D766" s="215" t="s">
        <v>1816</v>
      </c>
      <c r="E766" s="296">
        <v>33</v>
      </c>
    </row>
    <row r="767" spans="1:5" ht="44.25" customHeight="1">
      <c r="A767" s="215" t="s">
        <v>1817</v>
      </c>
      <c r="B767" s="322" t="s">
        <v>33</v>
      </c>
      <c r="C767" s="215"/>
      <c r="D767" s="215" t="s">
        <v>1818</v>
      </c>
      <c r="E767" s="296">
        <v>36</v>
      </c>
    </row>
    <row r="768" spans="1:5" ht="44.25" customHeight="1">
      <c r="A768" s="215" t="s">
        <v>1819</v>
      </c>
      <c r="B768" s="322" t="s">
        <v>33</v>
      </c>
      <c r="C768" s="215"/>
      <c r="D768" s="215" t="s">
        <v>1820</v>
      </c>
      <c r="E768" s="296">
        <v>40</v>
      </c>
    </row>
    <row r="769" spans="1:5" ht="44.25" customHeight="1">
      <c r="A769" s="215" t="s">
        <v>1821</v>
      </c>
      <c r="B769" s="322" t="s">
        <v>33</v>
      </c>
      <c r="C769" s="215"/>
      <c r="D769" s="215" t="s">
        <v>1822</v>
      </c>
      <c r="E769" s="296">
        <v>45</v>
      </c>
    </row>
    <row r="770" spans="1:5" ht="44.25" customHeight="1">
      <c r="A770" s="215" t="s">
        <v>1823</v>
      </c>
      <c r="B770" s="322" t="s">
        <v>33</v>
      </c>
      <c r="C770" s="215"/>
      <c r="D770" s="215" t="s">
        <v>1824</v>
      </c>
      <c r="E770" s="296">
        <v>57</v>
      </c>
    </row>
    <row r="771" spans="1:5" ht="44.25" customHeight="1">
      <c r="A771" s="215" t="s">
        <v>1825</v>
      </c>
      <c r="B771" s="322" t="s">
        <v>33</v>
      </c>
      <c r="C771" s="215"/>
      <c r="D771" s="215" t="s">
        <v>1826</v>
      </c>
      <c r="E771" s="296">
        <v>62</v>
      </c>
    </row>
    <row r="772" spans="1:5" ht="44.25" customHeight="1">
      <c r="A772" s="215" t="s">
        <v>1827</v>
      </c>
      <c r="B772" s="322" t="s">
        <v>33</v>
      </c>
      <c r="C772" s="215"/>
      <c r="D772" s="215" t="s">
        <v>1828</v>
      </c>
      <c r="E772" s="296">
        <v>49</v>
      </c>
    </row>
    <row r="773" spans="1:5" ht="44.25" customHeight="1">
      <c r="A773" s="215" t="s">
        <v>1829</v>
      </c>
      <c r="B773" s="322" t="s">
        <v>33</v>
      </c>
      <c r="C773" s="215"/>
      <c r="D773" s="215" t="s">
        <v>1830</v>
      </c>
      <c r="E773" s="296">
        <v>51</v>
      </c>
    </row>
    <row r="774" spans="1:5" hidden="1">
      <c r="A774" s="258"/>
      <c r="B774" s="344"/>
      <c r="C774" s="258"/>
      <c r="D774" s="258"/>
      <c r="E774" s="267" t="e">
        <v>#VALUE!</v>
      </c>
    </row>
    <row r="775" spans="1:5" ht="18">
      <c r="A775" s="323"/>
      <c r="B775" s="323"/>
      <c r="C775" s="359">
        <v>63</v>
      </c>
      <c r="D775" s="358" t="s">
        <v>2457</v>
      </c>
      <c r="E775" s="353"/>
    </row>
    <row r="776" spans="1:5" ht="17.5" hidden="1">
      <c r="B776" s="345"/>
      <c r="D776" s="281"/>
      <c r="E776" s="267" t="e">
        <v>#VALUE!</v>
      </c>
    </row>
    <row r="777" spans="1:5" ht="56">
      <c r="A777" s="215" t="s">
        <v>1831</v>
      </c>
      <c r="B777" s="322" t="s">
        <v>33</v>
      </c>
      <c r="C777" s="215"/>
      <c r="D777" s="235" t="s">
        <v>2031</v>
      </c>
      <c r="E777" s="296">
        <v>623</v>
      </c>
    </row>
    <row r="778" spans="1:5" ht="18">
      <c r="A778" s="323"/>
      <c r="B778" s="323"/>
      <c r="C778" s="359">
        <v>64</v>
      </c>
      <c r="D778" s="358" t="s">
        <v>2470</v>
      </c>
      <c r="E778" s="353"/>
    </row>
    <row r="779" spans="1:5" ht="56">
      <c r="A779" s="215" t="s">
        <v>1832</v>
      </c>
      <c r="B779" s="322" t="s">
        <v>33</v>
      </c>
      <c r="C779" s="215"/>
      <c r="D779" s="240" t="s">
        <v>1833</v>
      </c>
      <c r="E779" s="296">
        <v>91</v>
      </c>
    </row>
    <row r="780" spans="1:5" ht="56">
      <c r="A780" s="215" t="s">
        <v>1834</v>
      </c>
      <c r="B780" s="322" t="s">
        <v>33</v>
      </c>
      <c r="C780" s="215"/>
      <c r="D780" s="240" t="s">
        <v>2888</v>
      </c>
      <c r="E780" s="296">
        <v>73</v>
      </c>
    </row>
    <row r="781" spans="1:5" ht="62.25" customHeight="1">
      <c r="A781" s="215" t="s">
        <v>2776</v>
      </c>
      <c r="B781" s="322" t="s">
        <v>33</v>
      </c>
      <c r="C781" s="215"/>
      <c r="D781" s="235" t="s">
        <v>2777</v>
      </c>
      <c r="E781" s="296">
        <v>126</v>
      </c>
    </row>
    <row r="782" spans="1:5" ht="56">
      <c r="A782" s="215" t="s">
        <v>2605</v>
      </c>
      <c r="B782" s="322" t="s">
        <v>33</v>
      </c>
      <c r="C782" s="215"/>
      <c r="D782" s="235" t="s">
        <v>2606</v>
      </c>
      <c r="E782" s="296">
        <v>85</v>
      </c>
    </row>
    <row r="783" spans="1:5" ht="18">
      <c r="A783" s="323"/>
      <c r="B783" s="323"/>
      <c r="C783" s="359">
        <v>65</v>
      </c>
      <c r="D783" s="358" t="s">
        <v>2469</v>
      </c>
      <c r="E783" s="353"/>
    </row>
    <row r="784" spans="1:5" ht="72" customHeight="1">
      <c r="A784" s="215" t="s">
        <v>1835</v>
      </c>
      <c r="B784" s="322" t="s">
        <v>33</v>
      </c>
      <c r="C784" s="215"/>
      <c r="D784" s="235" t="s">
        <v>1836</v>
      </c>
      <c r="E784" s="296">
        <v>114</v>
      </c>
    </row>
    <row r="785" spans="1:5" ht="63.75" customHeight="1">
      <c r="A785" s="215" t="s">
        <v>2051</v>
      </c>
      <c r="B785" s="322" t="s">
        <v>33</v>
      </c>
      <c r="C785" s="215"/>
      <c r="D785" s="235" t="s">
        <v>2052</v>
      </c>
      <c r="E785" s="296">
        <v>259</v>
      </c>
    </row>
    <row r="786" spans="1:5" ht="63.75" customHeight="1">
      <c r="A786" s="215" t="s">
        <v>2429</v>
      </c>
      <c r="B786" s="322" t="s">
        <v>33</v>
      </c>
      <c r="C786" s="215"/>
      <c r="D786" s="235" t="s">
        <v>2179</v>
      </c>
      <c r="E786" s="296">
        <v>192</v>
      </c>
    </row>
    <row r="787" spans="1:5" ht="63.75" customHeight="1">
      <c r="A787" s="215" t="s">
        <v>2924</v>
      </c>
      <c r="B787" s="322" t="s">
        <v>33</v>
      </c>
      <c r="C787" s="215"/>
      <c r="D787" s="235" t="s">
        <v>2926</v>
      </c>
      <c r="E787" s="296">
        <v>61</v>
      </c>
    </row>
    <row r="788" spans="1:5" ht="63.75" customHeight="1">
      <c r="A788" s="215" t="s">
        <v>2925</v>
      </c>
      <c r="B788" s="322" t="s">
        <v>33</v>
      </c>
      <c r="C788" s="215"/>
      <c r="D788" s="235" t="s">
        <v>2927</v>
      </c>
      <c r="E788" s="296">
        <v>77</v>
      </c>
    </row>
    <row r="789" spans="1:5" ht="18">
      <c r="A789" s="348"/>
      <c r="B789" s="348"/>
      <c r="C789" s="359">
        <v>66</v>
      </c>
      <c r="D789" s="358" t="s">
        <v>2468</v>
      </c>
      <c r="E789" s="353"/>
    </row>
    <row r="790" spans="1:5" ht="55.5" customHeight="1">
      <c r="A790" s="246" t="s">
        <v>2430</v>
      </c>
      <c r="B790" s="322" t="s">
        <v>33</v>
      </c>
      <c r="C790" s="246"/>
      <c r="D790" s="252" t="s">
        <v>1838</v>
      </c>
      <c r="E790" s="296">
        <v>85</v>
      </c>
    </row>
    <row r="791" spans="1:5" ht="55.5" customHeight="1">
      <c r="A791" s="215" t="s">
        <v>874</v>
      </c>
      <c r="B791" s="322" t="s">
        <v>33</v>
      </c>
      <c r="C791" s="215"/>
      <c r="D791" s="251" t="s">
        <v>1839</v>
      </c>
      <c r="E791" s="296">
        <v>95</v>
      </c>
    </row>
    <row r="792" spans="1:5" ht="55.5" customHeight="1">
      <c r="A792" s="215" t="s">
        <v>2431</v>
      </c>
      <c r="B792" s="322" t="s">
        <v>33</v>
      </c>
      <c r="C792" s="215"/>
      <c r="D792" s="235" t="s">
        <v>1840</v>
      </c>
      <c r="E792" s="296">
        <v>63</v>
      </c>
    </row>
    <row r="793" spans="1:5" ht="55.5" customHeight="1">
      <c r="A793" s="215" t="s">
        <v>2432</v>
      </c>
      <c r="B793" s="322" t="s">
        <v>33</v>
      </c>
      <c r="C793" s="215"/>
      <c r="D793" s="235" t="s">
        <v>1841</v>
      </c>
      <c r="E793" s="296">
        <v>67</v>
      </c>
    </row>
    <row r="794" spans="1:5" ht="55.5" customHeight="1">
      <c r="A794" s="233" t="s">
        <v>2433</v>
      </c>
      <c r="B794" s="322" t="s">
        <v>33</v>
      </c>
      <c r="C794" s="233"/>
      <c r="D794" s="233" t="s">
        <v>1842</v>
      </c>
      <c r="E794" s="296">
        <v>178</v>
      </c>
    </row>
    <row r="795" spans="1:5" ht="55.5" customHeight="1">
      <c r="A795" s="246" t="s">
        <v>2434</v>
      </c>
      <c r="B795" s="322" t="s">
        <v>33</v>
      </c>
      <c r="C795" s="246"/>
      <c r="D795" s="252" t="s">
        <v>1843</v>
      </c>
      <c r="E795" s="296">
        <v>172</v>
      </c>
    </row>
    <row r="796" spans="1:5" ht="55.5" customHeight="1">
      <c r="A796" s="215" t="s">
        <v>725</v>
      </c>
      <c r="B796" s="322" t="s">
        <v>33</v>
      </c>
      <c r="C796" s="215"/>
      <c r="D796" s="251" t="s">
        <v>1844</v>
      </c>
      <c r="E796" s="296">
        <v>30</v>
      </c>
    </row>
    <row r="797" spans="1:5" ht="55.5" customHeight="1">
      <c r="A797" s="215" t="s">
        <v>2435</v>
      </c>
      <c r="B797" s="322" t="s">
        <v>33</v>
      </c>
      <c r="C797" s="215"/>
      <c r="D797" s="251" t="s">
        <v>1845</v>
      </c>
      <c r="E797" s="296">
        <v>55</v>
      </c>
    </row>
    <row r="798" spans="1:5" ht="55.5" customHeight="1">
      <c r="A798" s="233" t="s">
        <v>703</v>
      </c>
      <c r="B798" s="322" t="s">
        <v>33</v>
      </c>
      <c r="C798" s="233"/>
      <c r="D798" s="253" t="s">
        <v>1846</v>
      </c>
      <c r="E798" s="296">
        <v>99</v>
      </c>
    </row>
    <row r="799" spans="1:5" ht="55.5" customHeight="1">
      <c r="A799" s="215" t="s">
        <v>2436</v>
      </c>
      <c r="B799" s="322" t="s">
        <v>33</v>
      </c>
      <c r="C799" s="215"/>
      <c r="D799" s="251" t="s">
        <v>1847</v>
      </c>
      <c r="E799" s="296">
        <v>19</v>
      </c>
    </row>
    <row r="800" spans="1:5" ht="55.5" customHeight="1">
      <c r="A800" s="215" t="s">
        <v>2437</v>
      </c>
      <c r="B800" s="322" t="s">
        <v>33</v>
      </c>
      <c r="C800" s="215"/>
      <c r="D800" s="251" t="s">
        <v>1848</v>
      </c>
      <c r="E800" s="296">
        <v>28</v>
      </c>
    </row>
    <row r="801" spans="1:5" ht="18">
      <c r="A801" s="323"/>
      <c r="B801" s="323"/>
      <c r="C801" s="359">
        <v>67</v>
      </c>
      <c r="D801" s="358" t="s">
        <v>2467</v>
      </c>
      <c r="E801" s="353"/>
    </row>
    <row r="802" spans="1:5" ht="17.5" hidden="1">
      <c r="B802" s="345"/>
      <c r="D802" s="283"/>
      <c r="E802" s="267" t="e">
        <v>#VALUE!</v>
      </c>
    </row>
    <row r="803" spans="1:5" ht="53.25" customHeight="1">
      <c r="A803" s="240" t="s">
        <v>2134</v>
      </c>
      <c r="B803" s="322" t="s">
        <v>33</v>
      </c>
      <c r="C803" s="240"/>
      <c r="D803" s="235" t="s">
        <v>2136</v>
      </c>
      <c r="E803" s="296">
        <v>374</v>
      </c>
    </row>
    <row r="804" spans="1:5" ht="53.25" customHeight="1">
      <c r="A804" s="240" t="s">
        <v>2135</v>
      </c>
      <c r="B804" s="322" t="s">
        <v>33</v>
      </c>
      <c r="C804" s="240"/>
      <c r="D804" s="235" t="s">
        <v>2137</v>
      </c>
      <c r="E804" s="296">
        <v>562</v>
      </c>
    </row>
    <row r="805" spans="1:5" ht="53.25" customHeight="1">
      <c r="A805" s="240" t="s">
        <v>2438</v>
      </c>
      <c r="B805" s="322" t="s">
        <v>33</v>
      </c>
      <c r="C805" s="240"/>
      <c r="D805" s="235" t="s">
        <v>1851</v>
      </c>
      <c r="E805" s="296">
        <v>980</v>
      </c>
    </row>
    <row r="806" spans="1:5">
      <c r="A806" s="240" t="s">
        <v>1853</v>
      </c>
      <c r="B806" s="322"/>
      <c r="C806" s="240"/>
      <c r="D806" s="215" t="s">
        <v>1854</v>
      </c>
      <c r="E806" s="296">
        <v>207</v>
      </c>
    </row>
    <row r="807" spans="1:5">
      <c r="A807" s="240" t="s">
        <v>1855</v>
      </c>
      <c r="B807" s="322"/>
      <c r="C807" s="240"/>
      <c r="D807" s="215" t="s">
        <v>1856</v>
      </c>
      <c r="E807" s="296">
        <v>209</v>
      </c>
    </row>
    <row r="808" spans="1:5">
      <c r="A808" s="240" t="s">
        <v>2440</v>
      </c>
      <c r="B808" s="322"/>
      <c r="C808" s="240"/>
      <c r="D808" s="215" t="s">
        <v>1857</v>
      </c>
      <c r="E808" s="296">
        <v>600</v>
      </c>
    </row>
    <row r="809" spans="1:5" ht="53.25" customHeight="1">
      <c r="A809" s="233" t="s">
        <v>2439</v>
      </c>
      <c r="B809" s="322" t="s">
        <v>33</v>
      </c>
      <c r="C809" s="233"/>
      <c r="D809" s="253" t="s">
        <v>1858</v>
      </c>
      <c r="E809" s="296">
        <v>623</v>
      </c>
    </row>
    <row r="810" spans="1:5" ht="18">
      <c r="A810" s="323"/>
      <c r="B810" s="323"/>
      <c r="C810" s="359">
        <v>68</v>
      </c>
      <c r="D810" s="358" t="s">
        <v>2466</v>
      </c>
      <c r="E810" s="353"/>
    </row>
    <row r="811" spans="1:5" ht="57" customHeight="1">
      <c r="A811" s="215" t="s">
        <v>1859</v>
      </c>
      <c r="B811" s="322" t="s">
        <v>33</v>
      </c>
      <c r="C811" s="215"/>
      <c r="D811" s="240" t="s">
        <v>1860</v>
      </c>
      <c r="E811" s="296">
        <v>159</v>
      </c>
    </row>
    <row r="812" spans="1:5" ht="57" customHeight="1">
      <c r="A812" s="215" t="s">
        <v>2053</v>
      </c>
      <c r="B812" s="322" t="s">
        <v>33</v>
      </c>
      <c r="C812" s="215"/>
      <c r="D812" s="240" t="s">
        <v>2054</v>
      </c>
      <c r="E812" s="296">
        <v>287</v>
      </c>
    </row>
    <row r="813" spans="1:5" ht="57" customHeight="1">
      <c r="A813" s="215" t="s">
        <v>982</v>
      </c>
      <c r="B813" s="322" t="s">
        <v>33</v>
      </c>
      <c r="C813" s="215"/>
      <c r="D813" s="240" t="s">
        <v>1861</v>
      </c>
      <c r="E813" s="296">
        <v>287</v>
      </c>
    </row>
    <row r="814" spans="1:5" ht="57" customHeight="1">
      <c r="A814" s="215" t="s">
        <v>1862</v>
      </c>
      <c r="B814" s="322" t="s">
        <v>33</v>
      </c>
      <c r="C814" s="215"/>
      <c r="D814" s="240" t="s">
        <v>1863</v>
      </c>
      <c r="E814" s="296">
        <v>469</v>
      </c>
    </row>
    <row r="815" spans="1:5" ht="57" customHeight="1">
      <c r="A815" s="215" t="s">
        <v>1864</v>
      </c>
      <c r="B815" s="322" t="s">
        <v>33</v>
      </c>
      <c r="C815" s="215"/>
      <c r="D815" s="240" t="s">
        <v>1865</v>
      </c>
      <c r="E815" s="296">
        <v>659</v>
      </c>
    </row>
    <row r="816" spans="1:5" ht="57" customHeight="1">
      <c r="A816" s="215" t="s">
        <v>1866</v>
      </c>
      <c r="B816" s="322" t="s">
        <v>33</v>
      </c>
      <c r="C816" s="215"/>
      <c r="D816" s="240" t="s">
        <v>1867</v>
      </c>
      <c r="E816" s="296">
        <v>849</v>
      </c>
    </row>
    <row r="817" spans="1:5" ht="18">
      <c r="A817" s="323"/>
      <c r="B817" s="323"/>
      <c r="C817" s="359">
        <v>69</v>
      </c>
      <c r="D817" s="358" t="s">
        <v>2465</v>
      </c>
      <c r="E817" s="353"/>
    </row>
    <row r="818" spans="1:5" ht="57.75" customHeight="1">
      <c r="A818" s="215" t="s">
        <v>2148</v>
      </c>
      <c r="B818" s="322" t="s">
        <v>33</v>
      </c>
      <c r="C818" s="215"/>
      <c r="D818" s="235" t="s">
        <v>1868</v>
      </c>
      <c r="E818" s="296">
        <v>70</v>
      </c>
    </row>
    <row r="819" spans="1:5" ht="57.75" customHeight="1">
      <c r="A819" s="215" t="s">
        <v>1869</v>
      </c>
      <c r="B819" s="322" t="s">
        <v>33</v>
      </c>
      <c r="C819" s="215"/>
      <c r="D819" s="235" t="s">
        <v>1870</v>
      </c>
      <c r="E819" s="296">
        <v>75</v>
      </c>
    </row>
    <row r="820" spans="1:5" ht="57.75" customHeight="1">
      <c r="A820" s="215" t="s">
        <v>2138</v>
      </c>
      <c r="B820" s="322" t="s">
        <v>33</v>
      </c>
      <c r="C820" s="215"/>
      <c r="D820" s="235" t="s">
        <v>2139</v>
      </c>
      <c r="E820" s="296">
        <v>146</v>
      </c>
    </row>
    <row r="821" spans="1:5" ht="57.75" hidden="1" customHeight="1">
      <c r="A821" s="233"/>
      <c r="B821" s="322"/>
      <c r="C821" s="233"/>
      <c r="D821" s="264"/>
      <c r="E821" s="296"/>
    </row>
    <row r="822" spans="1:5">
      <c r="A822" s="233" t="s">
        <v>1871</v>
      </c>
      <c r="B822" s="322"/>
      <c r="C822" s="233"/>
      <c r="D822" s="234" t="s">
        <v>1872</v>
      </c>
      <c r="E822" s="296">
        <v>71</v>
      </c>
    </row>
    <row r="823" spans="1:5" ht="81.75" customHeight="1">
      <c r="A823" s="233" t="s">
        <v>2636</v>
      </c>
      <c r="B823" s="322" t="s">
        <v>33</v>
      </c>
      <c r="C823" s="233"/>
      <c r="D823" s="264" t="s">
        <v>2637</v>
      </c>
      <c r="E823" s="296">
        <v>364</v>
      </c>
    </row>
    <row r="824" spans="1:5" ht="57.75" customHeight="1">
      <c r="A824" s="233" t="s">
        <v>2441</v>
      </c>
      <c r="B824" s="322" t="s">
        <v>33</v>
      </c>
      <c r="C824" s="233"/>
      <c r="D824" s="253" t="s">
        <v>1873</v>
      </c>
      <c r="E824" s="296">
        <v>77</v>
      </c>
    </row>
    <row r="825" spans="1:5" ht="17.5" hidden="1">
      <c r="A825" s="268"/>
      <c r="B825" s="323"/>
      <c r="C825" s="268"/>
      <c r="D825" s="290"/>
      <c r="E825" s="267">
        <v>0</v>
      </c>
    </row>
    <row r="826" spans="1:5" hidden="1">
      <c r="A826" s="246"/>
      <c r="B826" s="322"/>
      <c r="C826" s="246"/>
      <c r="D826" s="252"/>
      <c r="E826" s="296">
        <v>118</v>
      </c>
    </row>
    <row r="827" spans="1:5" ht="17.5" hidden="1">
      <c r="A827" s="268"/>
      <c r="B827" s="323"/>
      <c r="C827" s="268"/>
      <c r="D827" s="290"/>
      <c r="E827" s="267">
        <v>0</v>
      </c>
    </row>
    <row r="828" spans="1:5" ht="38.25" hidden="1" customHeight="1">
      <c r="A828" s="215"/>
      <c r="B828" s="322"/>
      <c r="C828" s="215"/>
      <c r="D828" s="240"/>
      <c r="E828" s="296">
        <v>1213</v>
      </c>
    </row>
    <row r="829" spans="1:5" ht="18">
      <c r="A829" s="323"/>
      <c r="B829" s="323"/>
      <c r="C829" s="359">
        <v>70</v>
      </c>
      <c r="D829" s="358" t="s">
        <v>2464</v>
      </c>
      <c r="E829" s="353"/>
    </row>
    <row r="830" spans="1:5" ht="17.5" hidden="1">
      <c r="B830" s="345"/>
      <c r="D830" s="282"/>
      <c r="E830" s="267" t="e">
        <v>#VALUE!</v>
      </c>
    </row>
    <row r="831" spans="1:5" ht="49.5" customHeight="1">
      <c r="A831" s="215" t="s">
        <v>2442</v>
      </c>
      <c r="B831" s="322" t="s">
        <v>33</v>
      </c>
      <c r="C831" s="215"/>
      <c r="D831" s="251" t="s">
        <v>1876</v>
      </c>
      <c r="E831" s="296">
        <v>138</v>
      </c>
    </row>
    <row r="832" spans="1:5" ht="49.5" customHeight="1">
      <c r="A832" s="215" t="s">
        <v>2443</v>
      </c>
      <c r="B832" s="322" t="s">
        <v>33</v>
      </c>
      <c r="C832" s="215"/>
      <c r="D832" s="235" t="s">
        <v>1877</v>
      </c>
      <c r="E832" s="296">
        <v>162</v>
      </c>
    </row>
    <row r="833" spans="1:5" ht="49.5" customHeight="1">
      <c r="A833" s="215" t="s">
        <v>2444</v>
      </c>
      <c r="B833" s="322" t="s">
        <v>33</v>
      </c>
      <c r="C833" s="215"/>
      <c r="D833" s="235" t="s">
        <v>1878</v>
      </c>
      <c r="E833" s="296">
        <v>230</v>
      </c>
    </row>
    <row r="834" spans="1:5" ht="49.5" customHeight="1">
      <c r="A834" s="215" t="s">
        <v>2445</v>
      </c>
      <c r="B834" s="322" t="s">
        <v>33</v>
      </c>
      <c r="C834" s="215"/>
      <c r="D834" s="235" t="s">
        <v>1879</v>
      </c>
      <c r="E834" s="296">
        <v>166</v>
      </c>
    </row>
    <row r="835" spans="1:5" ht="49.5" customHeight="1">
      <c r="A835" s="215" t="s">
        <v>1880</v>
      </c>
      <c r="B835" s="322" t="s">
        <v>33</v>
      </c>
      <c r="C835" s="215"/>
      <c r="D835" s="251" t="s">
        <v>1881</v>
      </c>
      <c r="E835" s="296">
        <v>141</v>
      </c>
    </row>
    <row r="836" spans="1:5" ht="49.5" customHeight="1">
      <c r="A836" s="215" t="s">
        <v>2446</v>
      </c>
      <c r="B836" s="322" t="s">
        <v>33</v>
      </c>
      <c r="C836" s="215"/>
      <c r="D836" s="251" t="s">
        <v>1882</v>
      </c>
      <c r="E836" s="296">
        <v>172</v>
      </c>
    </row>
    <row r="837" spans="1:5" ht="18">
      <c r="A837" s="323"/>
      <c r="B837" s="323"/>
      <c r="C837" s="359">
        <v>71</v>
      </c>
      <c r="D837" s="358" t="s">
        <v>2463</v>
      </c>
      <c r="E837" s="353"/>
    </row>
    <row r="838" spans="1:5" ht="81" customHeight="1">
      <c r="A838" s="215" t="s">
        <v>1883</v>
      </c>
      <c r="B838" s="322" t="s">
        <v>33</v>
      </c>
      <c r="C838" s="215"/>
      <c r="D838" s="240" t="s">
        <v>1884</v>
      </c>
      <c r="E838" s="296">
        <v>540</v>
      </c>
    </row>
    <row r="839" spans="1:5" ht="33.75" customHeight="1">
      <c r="A839" s="215" t="s">
        <v>1885</v>
      </c>
      <c r="B839" s="322"/>
      <c r="C839" s="215"/>
      <c r="D839" s="240" t="s">
        <v>1886</v>
      </c>
      <c r="E839" s="296">
        <v>540</v>
      </c>
    </row>
    <row r="840" spans="1:5" ht="81" customHeight="1">
      <c r="A840" s="215" t="s">
        <v>1887</v>
      </c>
      <c r="B840" s="322" t="s">
        <v>33</v>
      </c>
      <c r="C840" s="215"/>
      <c r="D840" s="240" t="s">
        <v>1888</v>
      </c>
      <c r="E840" s="296">
        <v>562</v>
      </c>
    </row>
    <row r="841" spans="1:5" ht="39.75" customHeight="1">
      <c r="A841" s="215" t="s">
        <v>1889</v>
      </c>
      <c r="B841" s="322"/>
      <c r="C841" s="215"/>
      <c r="D841" s="240" t="s">
        <v>1890</v>
      </c>
      <c r="E841" s="296">
        <v>562</v>
      </c>
    </row>
    <row r="842" spans="1:5" ht="81" customHeight="1">
      <c r="A842" s="215" t="s">
        <v>2055</v>
      </c>
      <c r="B842" s="322" t="s">
        <v>33</v>
      </c>
      <c r="C842" s="215"/>
      <c r="D842" s="240" t="s">
        <v>2059</v>
      </c>
      <c r="E842" s="296">
        <v>861</v>
      </c>
    </row>
    <row r="843" spans="1:5" ht="39.75" customHeight="1">
      <c r="A843" s="215" t="s">
        <v>2056</v>
      </c>
      <c r="B843" s="322"/>
      <c r="C843" s="215"/>
      <c r="D843" s="240" t="s">
        <v>2060</v>
      </c>
      <c r="E843" s="296">
        <v>861</v>
      </c>
    </row>
    <row r="844" spans="1:5" ht="81" customHeight="1">
      <c r="A844" s="215" t="s">
        <v>2057</v>
      </c>
      <c r="B844" s="322" t="s">
        <v>33</v>
      </c>
      <c r="C844" s="215"/>
      <c r="D844" s="240" t="s">
        <v>2061</v>
      </c>
      <c r="E844" s="296">
        <v>718</v>
      </c>
    </row>
    <row r="845" spans="1:5" ht="41.25" customHeight="1">
      <c r="A845" s="215" t="s">
        <v>2058</v>
      </c>
      <c r="B845" s="322"/>
      <c r="C845" s="215"/>
      <c r="D845" s="240" t="s">
        <v>2062</v>
      </c>
      <c r="E845" s="296">
        <v>718</v>
      </c>
    </row>
    <row r="846" spans="1:5" ht="81" customHeight="1">
      <c r="A846" s="215" t="s">
        <v>1891</v>
      </c>
      <c r="B846" s="322" t="s">
        <v>33</v>
      </c>
      <c r="C846" s="215"/>
      <c r="D846" s="240" t="s">
        <v>1892</v>
      </c>
      <c r="E846" s="296">
        <v>1043</v>
      </c>
    </row>
    <row r="847" spans="1:5" ht="81" customHeight="1">
      <c r="A847" s="215" t="s">
        <v>1893</v>
      </c>
      <c r="B847" s="322" t="s">
        <v>33</v>
      </c>
      <c r="C847" s="215"/>
      <c r="D847" s="240" t="s">
        <v>1894</v>
      </c>
      <c r="E847" s="296">
        <v>1269</v>
      </c>
    </row>
    <row r="848" spans="1:5" ht="81" customHeight="1">
      <c r="A848" s="215" t="s">
        <v>1895</v>
      </c>
      <c r="B848" s="322" t="s">
        <v>33</v>
      </c>
      <c r="C848" s="215"/>
      <c r="D848" s="240" t="s">
        <v>1896</v>
      </c>
      <c r="E848" s="296">
        <v>1269</v>
      </c>
    </row>
    <row r="849" spans="1:5" ht="81" customHeight="1">
      <c r="A849" s="215" t="s">
        <v>1897</v>
      </c>
      <c r="B849" s="322" t="s">
        <v>33</v>
      </c>
      <c r="C849" s="215"/>
      <c r="D849" s="240" t="s">
        <v>1898</v>
      </c>
      <c r="E849" s="296">
        <v>1330</v>
      </c>
    </row>
    <row r="850" spans="1:5" ht="84.75" customHeight="1">
      <c r="A850" s="215" t="s">
        <v>1899</v>
      </c>
      <c r="B850" s="322" t="s">
        <v>33</v>
      </c>
      <c r="C850" s="215"/>
      <c r="D850" s="240" t="s">
        <v>1900</v>
      </c>
      <c r="E850" s="296">
        <v>400</v>
      </c>
    </row>
    <row r="851" spans="1:5" ht="39.75" customHeight="1">
      <c r="A851" s="215" t="s">
        <v>1901</v>
      </c>
      <c r="B851" s="322"/>
      <c r="C851" s="215"/>
      <c r="D851" s="240" t="s">
        <v>1902</v>
      </c>
      <c r="E851" s="296">
        <v>400</v>
      </c>
    </row>
    <row r="852" spans="1:5" ht="18">
      <c r="A852" s="323"/>
      <c r="B852" s="323"/>
      <c r="C852" s="359">
        <v>72</v>
      </c>
      <c r="D852" s="358" t="s">
        <v>2875</v>
      </c>
      <c r="E852" s="353"/>
    </row>
    <row r="853" spans="1:5" ht="71.400000000000006" customHeight="1">
      <c r="A853" s="215" t="s">
        <v>2876</v>
      </c>
      <c r="B853" s="322" t="s">
        <v>33</v>
      </c>
      <c r="C853" s="215"/>
      <c r="D853" s="240" t="s">
        <v>2878</v>
      </c>
      <c r="E853" s="296">
        <v>295</v>
      </c>
    </row>
    <row r="854" spans="1:5" ht="71.400000000000006" customHeight="1">
      <c r="A854" s="215" t="s">
        <v>2877</v>
      </c>
      <c r="B854" s="322" t="s">
        <v>33</v>
      </c>
      <c r="C854" s="215"/>
      <c r="D854" s="240" t="s">
        <v>2879</v>
      </c>
      <c r="E854" s="296">
        <v>295</v>
      </c>
    </row>
    <row r="855" spans="1:5" ht="18">
      <c r="A855" s="323"/>
      <c r="B855" s="323"/>
      <c r="C855" s="359">
        <v>73</v>
      </c>
      <c r="D855" s="358" t="s">
        <v>2462</v>
      </c>
      <c r="E855" s="353"/>
    </row>
    <row r="856" spans="1:5" ht="84">
      <c r="A856" s="215" t="s">
        <v>2638</v>
      </c>
      <c r="B856" s="322" t="s">
        <v>33</v>
      </c>
      <c r="C856" s="215"/>
      <c r="D856" s="240" t="s">
        <v>2642</v>
      </c>
      <c r="E856" s="296">
        <v>1184</v>
      </c>
    </row>
    <row r="857" spans="1:5" ht="84">
      <c r="A857" s="215" t="s">
        <v>2639</v>
      </c>
      <c r="B857" s="322" t="s">
        <v>33</v>
      </c>
      <c r="C857" s="215"/>
      <c r="D857" s="240" t="s">
        <v>2643</v>
      </c>
      <c r="E857" s="296">
        <v>1184</v>
      </c>
    </row>
    <row r="858" spans="1:5" ht="84">
      <c r="A858" s="215" t="s">
        <v>2640</v>
      </c>
      <c r="B858" s="322" t="s">
        <v>33</v>
      </c>
      <c r="C858" s="215"/>
      <c r="D858" s="240" t="s">
        <v>2644</v>
      </c>
      <c r="E858" s="296">
        <v>1184</v>
      </c>
    </row>
    <row r="859" spans="1:5" ht="84">
      <c r="A859" s="215" t="s">
        <v>2641</v>
      </c>
      <c r="B859" s="322" t="s">
        <v>33</v>
      </c>
      <c r="C859" s="215"/>
      <c r="D859" s="240" t="s">
        <v>2645</v>
      </c>
      <c r="E859" s="296">
        <v>1184</v>
      </c>
    </row>
    <row r="860" spans="1:5" ht="70">
      <c r="A860" s="215" t="s">
        <v>1903</v>
      </c>
      <c r="B860" s="322" t="s">
        <v>33</v>
      </c>
      <c r="C860" s="215"/>
      <c r="D860" s="240" t="s">
        <v>1904</v>
      </c>
      <c r="E860" s="296">
        <v>910</v>
      </c>
    </row>
    <row r="861" spans="1:5" ht="38.25" customHeight="1">
      <c r="A861" s="215" t="s">
        <v>1905</v>
      </c>
      <c r="B861" s="322"/>
      <c r="C861" s="215"/>
      <c r="D861" s="240" t="s">
        <v>1906</v>
      </c>
      <c r="E861" s="296">
        <v>910</v>
      </c>
    </row>
    <row r="862" spans="1:5" ht="70">
      <c r="A862" s="215" t="s">
        <v>2447</v>
      </c>
      <c r="B862" s="322" t="s">
        <v>33</v>
      </c>
      <c r="C862" s="215"/>
      <c r="D862" s="240" t="s">
        <v>1907</v>
      </c>
      <c r="E862" s="296">
        <v>1000</v>
      </c>
    </row>
    <row r="863" spans="1:5" ht="36" customHeight="1">
      <c r="A863" s="215" t="s">
        <v>1908</v>
      </c>
      <c r="B863" s="322"/>
      <c r="C863" s="215"/>
      <c r="D863" s="240" t="s">
        <v>1909</v>
      </c>
      <c r="E863" s="296">
        <v>1000</v>
      </c>
    </row>
    <row r="864" spans="1:5" ht="84">
      <c r="A864" s="215" t="s">
        <v>1910</v>
      </c>
      <c r="B864" s="322" t="s">
        <v>33</v>
      </c>
      <c r="C864" s="215"/>
      <c r="D864" s="240" t="s">
        <v>1911</v>
      </c>
      <c r="E864" s="296">
        <v>1526</v>
      </c>
    </row>
    <row r="865" spans="1:5" ht="38.25" customHeight="1">
      <c r="A865" s="215" t="s">
        <v>1912</v>
      </c>
      <c r="B865" s="322"/>
      <c r="C865" s="215"/>
      <c r="D865" s="240" t="s">
        <v>1913</v>
      </c>
      <c r="E865" s="296">
        <v>1526</v>
      </c>
    </row>
    <row r="866" spans="1:5" ht="75.75" customHeight="1">
      <c r="A866" s="215" t="s">
        <v>2448</v>
      </c>
      <c r="B866" s="322" t="s">
        <v>33</v>
      </c>
      <c r="C866" s="215"/>
      <c r="D866" s="240" t="s">
        <v>1914</v>
      </c>
      <c r="E866" s="296">
        <v>198</v>
      </c>
    </row>
    <row r="867" spans="1:5" ht="75.75" customHeight="1">
      <c r="A867" s="215" t="s">
        <v>2449</v>
      </c>
      <c r="B867" s="322" t="s">
        <v>33</v>
      </c>
      <c r="C867" s="215"/>
      <c r="D867" s="240" t="s">
        <v>1915</v>
      </c>
      <c r="E867" s="296">
        <v>198</v>
      </c>
    </row>
    <row r="868" spans="1:5" ht="91.5" customHeight="1">
      <c r="A868" s="215" t="s">
        <v>2778</v>
      </c>
      <c r="B868" s="322" t="s">
        <v>33</v>
      </c>
      <c r="C868" s="215"/>
      <c r="D868" s="240" t="s">
        <v>2779</v>
      </c>
      <c r="E868" s="296">
        <v>421</v>
      </c>
    </row>
    <row r="869" spans="1:5" ht="75.75" customHeight="1">
      <c r="A869" s="215" t="s">
        <v>2676</v>
      </c>
      <c r="B869" s="322" t="s">
        <v>33</v>
      </c>
      <c r="C869" s="215"/>
      <c r="D869" s="240" t="s">
        <v>2674</v>
      </c>
      <c r="E869" s="296">
        <v>158</v>
      </c>
    </row>
    <row r="870" spans="1:5" ht="75.75" customHeight="1">
      <c r="A870" s="215" t="s">
        <v>2677</v>
      </c>
      <c r="B870" s="322" t="s">
        <v>33</v>
      </c>
      <c r="C870" s="215"/>
      <c r="D870" s="240" t="s">
        <v>2675</v>
      </c>
      <c r="E870" s="296">
        <v>158</v>
      </c>
    </row>
    <row r="871" spans="1:5" ht="75.75" customHeight="1">
      <c r="A871" s="215" t="s">
        <v>2063</v>
      </c>
      <c r="B871" s="322" t="s">
        <v>33</v>
      </c>
      <c r="C871" s="215"/>
      <c r="D871" s="240" t="s">
        <v>2064</v>
      </c>
      <c r="E871" s="296">
        <v>85</v>
      </c>
    </row>
    <row r="872" spans="1:5" ht="75.75" customHeight="1">
      <c r="A872" s="215" t="s">
        <v>2065</v>
      </c>
      <c r="B872" s="322" t="s">
        <v>33</v>
      </c>
      <c r="C872" s="215"/>
      <c r="D872" s="240" t="s">
        <v>2066</v>
      </c>
      <c r="E872" s="296">
        <v>85</v>
      </c>
    </row>
    <row r="873" spans="1:5" ht="75.75" customHeight="1">
      <c r="A873" s="215" t="s">
        <v>2067</v>
      </c>
      <c r="B873" s="322" t="s">
        <v>33</v>
      </c>
      <c r="C873" s="215"/>
      <c r="D873" s="240" t="s">
        <v>2068</v>
      </c>
      <c r="E873" s="296">
        <v>126</v>
      </c>
    </row>
    <row r="874" spans="1:5" ht="75.75" customHeight="1">
      <c r="A874" s="215" t="s">
        <v>2069</v>
      </c>
      <c r="B874" s="322" t="s">
        <v>33</v>
      </c>
      <c r="C874" s="215"/>
      <c r="D874" s="240" t="s">
        <v>2070</v>
      </c>
      <c r="E874" s="296">
        <v>126</v>
      </c>
    </row>
    <row r="875" spans="1:5" ht="75.75" customHeight="1">
      <c r="A875" s="215" t="s">
        <v>2538</v>
      </c>
      <c r="B875" s="322" t="s">
        <v>33</v>
      </c>
      <c r="C875" s="215"/>
      <c r="D875" s="240" t="s">
        <v>2540</v>
      </c>
      <c r="E875" s="296">
        <v>122</v>
      </c>
    </row>
    <row r="876" spans="1:5" ht="75.75" customHeight="1">
      <c r="A876" s="215" t="s">
        <v>2539</v>
      </c>
      <c r="B876" s="322" t="s">
        <v>33</v>
      </c>
      <c r="C876" s="215"/>
      <c r="D876" s="240" t="s">
        <v>2541</v>
      </c>
      <c r="E876" s="296">
        <v>122</v>
      </c>
    </row>
    <row r="877" spans="1:5" ht="75.75" customHeight="1">
      <c r="A877" s="215" t="s">
        <v>2071</v>
      </c>
      <c r="B877" s="322" t="s">
        <v>33</v>
      </c>
      <c r="C877" s="215"/>
      <c r="D877" s="240" t="s">
        <v>2072</v>
      </c>
      <c r="E877" s="296">
        <v>172</v>
      </c>
    </row>
    <row r="878" spans="1:5" ht="75.75" customHeight="1">
      <c r="A878" s="215" t="s">
        <v>2073</v>
      </c>
      <c r="B878" s="322" t="s">
        <v>33</v>
      </c>
      <c r="C878" s="215"/>
      <c r="D878" s="240" t="s">
        <v>2074</v>
      </c>
      <c r="E878" s="296">
        <v>172</v>
      </c>
    </row>
    <row r="879" spans="1:5" ht="75.75" customHeight="1">
      <c r="A879" s="215" t="s">
        <v>2678</v>
      </c>
      <c r="B879" s="322" t="s">
        <v>33</v>
      </c>
      <c r="C879" s="215"/>
      <c r="D879" s="240" t="s">
        <v>2680</v>
      </c>
      <c r="E879" s="296">
        <v>223</v>
      </c>
    </row>
    <row r="880" spans="1:5" ht="75.75" customHeight="1">
      <c r="A880" s="215" t="s">
        <v>2679</v>
      </c>
      <c r="B880" s="322" t="s">
        <v>33</v>
      </c>
      <c r="C880" s="215"/>
      <c r="D880" s="240" t="s">
        <v>2681</v>
      </c>
      <c r="E880" s="296">
        <v>223</v>
      </c>
    </row>
    <row r="881" spans="1:5" ht="75.75" customHeight="1">
      <c r="A881" s="215" t="s">
        <v>2075</v>
      </c>
      <c r="B881" s="322" t="s">
        <v>33</v>
      </c>
      <c r="C881" s="215"/>
      <c r="D881" s="240" t="s">
        <v>2076</v>
      </c>
      <c r="E881" s="296">
        <v>324</v>
      </c>
    </row>
    <row r="882" spans="1:5" ht="75.75" customHeight="1">
      <c r="A882" s="215" t="s">
        <v>2077</v>
      </c>
      <c r="B882" s="322" t="s">
        <v>33</v>
      </c>
      <c r="C882" s="215"/>
      <c r="D882" s="240" t="s">
        <v>2078</v>
      </c>
      <c r="E882" s="296">
        <v>324</v>
      </c>
    </row>
    <row r="883" spans="1:5" ht="75.75" customHeight="1">
      <c r="A883" s="215" t="s">
        <v>2079</v>
      </c>
      <c r="B883" s="322" t="s">
        <v>33</v>
      </c>
      <c r="C883" s="215"/>
      <c r="D883" s="240" t="s">
        <v>2080</v>
      </c>
      <c r="E883" s="296">
        <v>172</v>
      </c>
    </row>
    <row r="884" spans="1:5" ht="75.75" customHeight="1">
      <c r="A884" s="215" t="s">
        <v>2081</v>
      </c>
      <c r="B884" s="322" t="s">
        <v>33</v>
      </c>
      <c r="C884" s="215"/>
      <c r="D884" s="240" t="s">
        <v>2082</v>
      </c>
      <c r="E884" s="296">
        <v>172</v>
      </c>
    </row>
    <row r="885" spans="1:5" ht="75.75" customHeight="1">
      <c r="A885" s="215" t="s">
        <v>2542</v>
      </c>
      <c r="B885" s="322" t="s">
        <v>33</v>
      </c>
      <c r="C885" s="215"/>
      <c r="D885" s="240" t="s">
        <v>2544</v>
      </c>
      <c r="E885" s="296">
        <v>147</v>
      </c>
    </row>
    <row r="886" spans="1:5" ht="75.75" customHeight="1">
      <c r="A886" s="215" t="s">
        <v>2543</v>
      </c>
      <c r="B886" s="322" t="s">
        <v>33</v>
      </c>
      <c r="C886" s="215"/>
      <c r="D886" s="240" t="s">
        <v>2545</v>
      </c>
      <c r="E886" s="296">
        <v>147</v>
      </c>
    </row>
    <row r="887" spans="1:5" ht="75.75" customHeight="1">
      <c r="A887" s="215" t="s">
        <v>2682</v>
      </c>
      <c r="B887" s="322" t="s">
        <v>33</v>
      </c>
      <c r="C887" s="215"/>
      <c r="D887" s="240" t="s">
        <v>2684</v>
      </c>
      <c r="E887" s="296">
        <v>415</v>
      </c>
    </row>
    <row r="888" spans="1:5" ht="75.75" customHeight="1">
      <c r="A888" s="215" t="s">
        <v>2683</v>
      </c>
      <c r="B888" s="322" t="s">
        <v>33</v>
      </c>
      <c r="C888" s="215"/>
      <c r="D888" s="240" t="s">
        <v>2685</v>
      </c>
      <c r="E888" s="296">
        <v>415</v>
      </c>
    </row>
    <row r="889" spans="1:5" ht="75.75" customHeight="1">
      <c r="A889" s="215" t="s">
        <v>2083</v>
      </c>
      <c r="B889" s="322" t="s">
        <v>33</v>
      </c>
      <c r="C889" s="215"/>
      <c r="D889" s="240" t="s">
        <v>2084</v>
      </c>
      <c r="E889" s="296">
        <v>295</v>
      </c>
    </row>
    <row r="890" spans="1:5" ht="75.75" customHeight="1">
      <c r="A890" s="215" t="s">
        <v>2085</v>
      </c>
      <c r="B890" s="322" t="s">
        <v>33</v>
      </c>
      <c r="C890" s="215"/>
      <c r="D890" s="240" t="s">
        <v>2086</v>
      </c>
      <c r="E890" s="296">
        <v>295</v>
      </c>
    </row>
    <row r="891" spans="1:5" ht="75.75" customHeight="1">
      <c r="A891" s="215" t="s">
        <v>2087</v>
      </c>
      <c r="B891" s="322" t="s">
        <v>33</v>
      </c>
      <c r="C891" s="215"/>
      <c r="D891" s="240" t="s">
        <v>2088</v>
      </c>
      <c r="E891" s="296">
        <v>172</v>
      </c>
    </row>
    <row r="892" spans="1:5" ht="75.75" customHeight="1">
      <c r="A892" s="215" t="s">
        <v>2089</v>
      </c>
      <c r="B892" s="322" t="s">
        <v>33</v>
      </c>
      <c r="C892" s="215"/>
      <c r="D892" s="240" t="s">
        <v>2090</v>
      </c>
      <c r="E892" s="296">
        <v>172</v>
      </c>
    </row>
    <row r="893" spans="1:5" ht="75.75" customHeight="1">
      <c r="A893" s="215" t="s">
        <v>2091</v>
      </c>
      <c r="B893" s="322" t="s">
        <v>33</v>
      </c>
      <c r="C893" s="215"/>
      <c r="D893" s="240" t="s">
        <v>2092</v>
      </c>
      <c r="E893" s="296">
        <v>340</v>
      </c>
    </row>
    <row r="894" spans="1:5" ht="75.75" customHeight="1">
      <c r="A894" s="215" t="s">
        <v>2093</v>
      </c>
      <c r="B894" s="322" t="s">
        <v>33</v>
      </c>
      <c r="C894" s="215"/>
      <c r="D894" s="240" t="s">
        <v>2094</v>
      </c>
      <c r="E894" s="296">
        <v>340</v>
      </c>
    </row>
    <row r="895" spans="1:5" ht="75.75" customHeight="1">
      <c r="A895" s="215" t="s">
        <v>2095</v>
      </c>
      <c r="B895" s="322" t="s">
        <v>33</v>
      </c>
      <c r="C895" s="215"/>
      <c r="D895" s="240" t="s">
        <v>2096</v>
      </c>
      <c r="E895" s="296">
        <v>166</v>
      </c>
    </row>
    <row r="896" spans="1:5" ht="75.75" customHeight="1">
      <c r="A896" s="215" t="s">
        <v>2097</v>
      </c>
      <c r="B896" s="322" t="s">
        <v>33</v>
      </c>
      <c r="C896" s="215"/>
      <c r="D896" s="240" t="s">
        <v>2098</v>
      </c>
      <c r="E896" s="296">
        <v>166</v>
      </c>
    </row>
    <row r="897" spans="1:5" ht="75.75" customHeight="1">
      <c r="A897" s="215" t="s">
        <v>2686</v>
      </c>
      <c r="B897" s="322" t="s">
        <v>33</v>
      </c>
      <c r="C897" s="215"/>
      <c r="D897" s="240" t="s">
        <v>2690</v>
      </c>
      <c r="E897" s="296">
        <v>221</v>
      </c>
    </row>
    <row r="898" spans="1:5" ht="75.75" customHeight="1">
      <c r="A898" s="215" t="s">
        <v>2687</v>
      </c>
      <c r="B898" s="322" t="s">
        <v>33</v>
      </c>
      <c r="C898" s="215"/>
      <c r="D898" s="240" t="s">
        <v>2691</v>
      </c>
      <c r="E898" s="296">
        <v>221</v>
      </c>
    </row>
    <row r="899" spans="1:5" ht="75.75" customHeight="1">
      <c r="A899" s="215" t="s">
        <v>2688</v>
      </c>
      <c r="B899" s="322" t="s">
        <v>33</v>
      </c>
      <c r="C899" s="215"/>
      <c r="D899" s="240" t="s">
        <v>2692</v>
      </c>
      <c r="E899" s="296">
        <v>198</v>
      </c>
    </row>
    <row r="900" spans="1:5" ht="75.75" customHeight="1">
      <c r="A900" s="215" t="s">
        <v>2689</v>
      </c>
      <c r="B900" s="322" t="s">
        <v>33</v>
      </c>
      <c r="C900" s="215"/>
      <c r="D900" s="240" t="s">
        <v>2693</v>
      </c>
      <c r="E900" s="296">
        <v>198</v>
      </c>
    </row>
    <row r="901" spans="1:5" ht="18">
      <c r="A901" s="323"/>
      <c r="B901" s="323"/>
      <c r="C901" s="359">
        <v>74</v>
      </c>
      <c r="D901" s="358" t="s">
        <v>2460</v>
      </c>
      <c r="E901" s="353"/>
    </row>
    <row r="902" spans="1:5" ht="17.5" hidden="1">
      <c r="B902" s="345"/>
      <c r="D902" s="291"/>
      <c r="E902" s="267" t="e">
        <v>#VALUE!</v>
      </c>
    </row>
    <row r="903" spans="1:5" ht="70">
      <c r="A903" s="251" t="s">
        <v>2450</v>
      </c>
      <c r="B903" s="322" t="s">
        <v>33</v>
      </c>
      <c r="C903" s="251"/>
      <c r="D903" s="235" t="s">
        <v>1917</v>
      </c>
      <c r="E903" s="296">
        <v>166</v>
      </c>
    </row>
    <row r="904" spans="1:5" ht="70">
      <c r="A904" s="251" t="s">
        <v>2451</v>
      </c>
      <c r="B904" s="322" t="s">
        <v>33</v>
      </c>
      <c r="C904" s="251"/>
      <c r="D904" s="235" t="s">
        <v>1918</v>
      </c>
      <c r="E904" s="296">
        <v>275</v>
      </c>
    </row>
    <row r="905" spans="1:5" ht="69.75" customHeight="1">
      <c r="A905" s="251" t="s">
        <v>2547</v>
      </c>
      <c r="B905" s="322" t="s">
        <v>33</v>
      </c>
      <c r="C905" s="251"/>
      <c r="D905" s="235" t="s">
        <v>2546</v>
      </c>
      <c r="E905" s="296">
        <v>118</v>
      </c>
    </row>
    <row r="906" spans="1:5" ht="84">
      <c r="A906" s="251" t="s">
        <v>1919</v>
      </c>
      <c r="B906" s="322" t="s">
        <v>33</v>
      </c>
      <c r="C906" s="251"/>
      <c r="D906" s="235" t="s">
        <v>1920</v>
      </c>
      <c r="E906" s="296">
        <v>295</v>
      </c>
    </row>
    <row r="907" spans="1:5" ht="84">
      <c r="A907" s="251" t="s">
        <v>1921</v>
      </c>
      <c r="B907" s="322" t="s">
        <v>33</v>
      </c>
      <c r="C907" s="251"/>
      <c r="D907" s="235" t="s">
        <v>1922</v>
      </c>
      <c r="E907" s="296">
        <v>380</v>
      </c>
    </row>
    <row r="908" spans="1:5" ht="84">
      <c r="A908" s="251" t="s">
        <v>1923</v>
      </c>
      <c r="B908" s="322" t="s">
        <v>33</v>
      </c>
      <c r="C908" s="251"/>
      <c r="D908" s="235" t="s">
        <v>1924</v>
      </c>
      <c r="E908" s="296">
        <v>510</v>
      </c>
    </row>
    <row r="909" spans="1:5" ht="70">
      <c r="A909" s="251" t="s">
        <v>1925</v>
      </c>
      <c r="B909" s="322" t="s">
        <v>33</v>
      </c>
      <c r="C909" s="251"/>
      <c r="D909" s="235" t="s">
        <v>1926</v>
      </c>
      <c r="E909" s="296">
        <v>526</v>
      </c>
    </row>
    <row r="910" spans="1:5" ht="98">
      <c r="A910" s="251" t="s">
        <v>1927</v>
      </c>
      <c r="B910" s="322" t="s">
        <v>33</v>
      </c>
      <c r="C910" s="251"/>
      <c r="D910" s="235" t="s">
        <v>1928</v>
      </c>
      <c r="E910" s="296">
        <v>1041</v>
      </c>
    </row>
    <row r="911" spans="1:5" ht="84">
      <c r="A911" s="251" t="s">
        <v>2452</v>
      </c>
      <c r="B911" s="322" t="s">
        <v>33</v>
      </c>
      <c r="C911" s="251"/>
      <c r="D911" s="235" t="s">
        <v>1929</v>
      </c>
      <c r="E911" s="296">
        <v>354</v>
      </c>
    </row>
    <row r="912" spans="1:5" ht="98">
      <c r="A912" s="251" t="s">
        <v>1930</v>
      </c>
      <c r="B912" s="322" t="s">
        <v>33</v>
      </c>
      <c r="C912" s="251"/>
      <c r="D912" s="235" t="s">
        <v>1931</v>
      </c>
      <c r="E912" s="296">
        <v>400</v>
      </c>
    </row>
    <row r="913" spans="1:5" ht="84">
      <c r="A913" s="251" t="s">
        <v>1932</v>
      </c>
      <c r="B913" s="322" t="s">
        <v>33</v>
      </c>
      <c r="C913" s="251"/>
      <c r="D913" s="235" t="s">
        <v>1933</v>
      </c>
      <c r="E913" s="296">
        <v>441</v>
      </c>
    </row>
    <row r="914" spans="1:5" ht="84">
      <c r="A914" s="251" t="s">
        <v>1934</v>
      </c>
      <c r="B914" s="322" t="s">
        <v>33</v>
      </c>
      <c r="C914" s="251"/>
      <c r="D914" s="235" t="s">
        <v>1935</v>
      </c>
      <c r="E914" s="296">
        <v>526</v>
      </c>
    </row>
    <row r="915" spans="1:5" ht="84">
      <c r="A915" s="251" t="s">
        <v>1936</v>
      </c>
      <c r="B915" s="322" t="s">
        <v>33</v>
      </c>
      <c r="C915" s="251"/>
      <c r="D915" s="235" t="s">
        <v>1937</v>
      </c>
      <c r="E915" s="296">
        <v>546</v>
      </c>
    </row>
    <row r="916" spans="1:5" ht="18">
      <c r="A916" s="323"/>
      <c r="B916" s="323"/>
      <c r="C916" s="359">
        <v>75</v>
      </c>
      <c r="D916" s="358" t="s">
        <v>2461</v>
      </c>
      <c r="E916" s="353"/>
    </row>
    <row r="917" spans="1:5" ht="66.75" customHeight="1">
      <c r="A917" s="215" t="s">
        <v>2453</v>
      </c>
      <c r="B917" s="322" t="s">
        <v>33</v>
      </c>
      <c r="C917" s="215"/>
      <c r="D917" s="250" t="s">
        <v>1938</v>
      </c>
      <c r="E917" s="296">
        <v>172</v>
      </c>
    </row>
    <row r="918" spans="1:5" ht="63" customHeight="1">
      <c r="A918" s="215" t="s">
        <v>2454</v>
      </c>
      <c r="B918" s="322" t="s">
        <v>33</v>
      </c>
      <c r="C918" s="215"/>
      <c r="D918" s="250" t="s">
        <v>1939</v>
      </c>
      <c r="E918" s="296">
        <v>172</v>
      </c>
    </row>
    <row r="919" spans="1:5" ht="63" customHeight="1">
      <c r="A919" s="215" t="s">
        <v>2138</v>
      </c>
      <c r="B919" s="322" t="s">
        <v>33</v>
      </c>
      <c r="C919" s="215"/>
      <c r="D919" s="250" t="s">
        <v>2139</v>
      </c>
      <c r="E919" s="296">
        <v>146</v>
      </c>
    </row>
    <row r="920" spans="1:5" ht="63" customHeight="1">
      <c r="A920" s="215" t="s">
        <v>2140</v>
      </c>
      <c r="B920" s="322" t="s">
        <v>33</v>
      </c>
      <c r="C920" s="215"/>
      <c r="D920" s="250" t="s">
        <v>2141</v>
      </c>
      <c r="E920" s="296">
        <v>340</v>
      </c>
    </row>
    <row r="921" spans="1:5" ht="63" customHeight="1">
      <c r="A921" s="215" t="s">
        <v>1940</v>
      </c>
      <c r="B921" s="322" t="s">
        <v>33</v>
      </c>
      <c r="C921" s="215"/>
      <c r="D921" s="235" t="s">
        <v>2032</v>
      </c>
      <c r="E921" s="296">
        <v>784</v>
      </c>
    </row>
    <row r="922" spans="1:5" ht="63" customHeight="1">
      <c r="A922" s="215" t="s">
        <v>2881</v>
      </c>
      <c r="B922" s="322" t="s">
        <v>33</v>
      </c>
      <c r="C922" s="215"/>
      <c r="D922" s="235" t="s">
        <v>2880</v>
      </c>
      <c r="E922" s="296">
        <v>421</v>
      </c>
    </row>
    <row r="923" spans="1:5" ht="18">
      <c r="A923" s="349"/>
      <c r="B923" s="349"/>
      <c r="C923" s="359">
        <v>76</v>
      </c>
      <c r="D923" s="358" t="s">
        <v>2459</v>
      </c>
      <c r="E923" s="356"/>
    </row>
    <row r="924" spans="1:5" ht="72.75" customHeight="1">
      <c r="A924" s="246" t="s">
        <v>2455</v>
      </c>
      <c r="B924" s="322" t="s">
        <v>33</v>
      </c>
      <c r="C924" s="246"/>
      <c r="D924" s="252" t="s">
        <v>1941</v>
      </c>
      <c r="E924" s="296">
        <v>35</v>
      </c>
    </row>
    <row r="925" spans="1:5" ht="18">
      <c r="A925" s="323"/>
      <c r="B925" s="323"/>
      <c r="C925" s="359">
        <v>77</v>
      </c>
      <c r="D925" s="358" t="s">
        <v>2458</v>
      </c>
      <c r="E925" s="353"/>
    </row>
    <row r="926" spans="1:5" ht="58.5" customHeight="1">
      <c r="A926" s="215" t="s">
        <v>1942</v>
      </c>
      <c r="B926" s="322" t="s">
        <v>33</v>
      </c>
      <c r="C926" s="215"/>
      <c r="D926" s="215" t="s">
        <v>1943</v>
      </c>
      <c r="E926" s="296">
        <v>239</v>
      </c>
    </row>
    <row r="927" spans="1:5" ht="56">
      <c r="A927" s="215" t="s">
        <v>2646</v>
      </c>
      <c r="B927" s="322" t="s">
        <v>33</v>
      </c>
      <c r="C927" s="215"/>
      <c r="D927" s="235" t="s">
        <v>2648</v>
      </c>
      <c r="E927" s="296">
        <v>578</v>
      </c>
    </row>
    <row r="928" spans="1:5" ht="56">
      <c r="A928" s="215" t="s">
        <v>2647</v>
      </c>
      <c r="B928" s="322" t="s">
        <v>33</v>
      </c>
      <c r="C928" s="215"/>
      <c r="D928" s="235" t="s">
        <v>2649</v>
      </c>
      <c r="E928" s="296">
        <v>570</v>
      </c>
    </row>
    <row r="929" spans="1:5" ht="18">
      <c r="A929" s="349"/>
      <c r="B929" s="349"/>
      <c r="C929" s="359">
        <v>78</v>
      </c>
      <c r="D929" s="357" t="s">
        <v>2526</v>
      </c>
      <c r="E929" s="356"/>
    </row>
    <row r="930" spans="1:5" ht="66" customHeight="1">
      <c r="A930" s="246" t="s">
        <v>2456</v>
      </c>
      <c r="B930" s="322" t="s">
        <v>33</v>
      </c>
      <c r="C930" s="246"/>
      <c r="D930" s="246" t="s">
        <v>1944</v>
      </c>
      <c r="E930" s="296">
        <v>39</v>
      </c>
    </row>
    <row r="931" spans="1:5">
      <c r="A931" s="258"/>
      <c r="B931" s="258"/>
      <c r="C931" s="258"/>
      <c r="D931" s="258"/>
    </row>
    <row r="932" spans="1:5" ht="15.5">
      <c r="A932" s="216"/>
      <c r="B932" s="216"/>
      <c r="C932" s="216"/>
      <c r="D932" s="216"/>
    </row>
  </sheetData>
  <mergeCells count="2">
    <mergeCell ref="C7:D7"/>
    <mergeCell ref="C6:D6"/>
  </mergeCells>
  <phoneticPr fontId="55" type="noConversion"/>
  <hyperlinks>
    <hyperlink ref="B15" r:id="rId1" xr:uid="{149E35E2-EA80-4547-8B6D-0F869ED8F94D}"/>
    <hyperlink ref="B16" r:id="rId2" xr:uid="{FCB88537-F373-491F-AE49-E292F6F69929}"/>
    <hyperlink ref="B17" r:id="rId3" xr:uid="{651F01BF-D76D-461C-B789-E1E1786F4900}"/>
    <hyperlink ref="B18" r:id="rId4" xr:uid="{5EFA46EE-8FF6-4611-999F-A17AE2405834}"/>
    <hyperlink ref="B19" r:id="rId5" xr:uid="{196E80E5-FF4E-4C36-9EEE-5307CF2B68A1}"/>
    <hyperlink ref="B33" r:id="rId6" xr:uid="{638E1D26-003D-48A8-96DA-9E7A05D28864}"/>
    <hyperlink ref="B44" r:id="rId7" xr:uid="{C52C632D-E4B0-4BC2-98ED-BE12C625EF9D}"/>
    <hyperlink ref="B45" r:id="rId8" xr:uid="{74DC9CB5-2707-4855-8A1F-E27066072832}"/>
    <hyperlink ref="B46" r:id="rId9" xr:uid="{D9EDADA7-F027-4D36-9707-6364189908F0}"/>
    <hyperlink ref="B53" r:id="rId10" xr:uid="{F4CA6D8C-1E47-4078-8451-845BD39F768D}"/>
    <hyperlink ref="B61" r:id="rId11" xr:uid="{7AE3223B-8DF5-4036-8A66-C5BDF70DE752}"/>
    <hyperlink ref="B64" r:id="rId12" xr:uid="{876AC3EB-FE95-4EB7-BD73-7AB282F8B79C}"/>
    <hyperlink ref="B65:B66" r:id="rId13" display="Link" xr:uid="{862C9D3F-0C71-46B6-99BB-1E678AC826F3}"/>
    <hyperlink ref="B67" r:id="rId14" xr:uid="{85DDCBC1-8B9B-44D1-AB53-5AC3E0260D6F}"/>
    <hyperlink ref="B68" r:id="rId15" xr:uid="{AA62EC20-0D9F-42EA-A0CC-D6AC1DB0A36C}"/>
    <hyperlink ref="B69" r:id="rId16" xr:uid="{615792AE-9057-4D1B-8F63-1B3542ED3E2A}"/>
    <hyperlink ref="B70" r:id="rId17" xr:uid="{91CF7C01-596B-4BFB-850C-3C536D9E9669}"/>
    <hyperlink ref="B71" r:id="rId18" xr:uid="{C87DBB80-16F6-4F97-A0BA-666ACDF2A392}"/>
    <hyperlink ref="B73" r:id="rId19" xr:uid="{419A272A-62DC-4B10-9DA7-7AAB8AF56DC1}"/>
    <hyperlink ref="B75" r:id="rId20" xr:uid="{903C5E36-B900-4B23-AC46-C1EAF8B6F590}"/>
    <hyperlink ref="B76" r:id="rId21" xr:uid="{FE6660A1-3F75-480A-8AF7-F1A616838FDA}"/>
    <hyperlink ref="B77" r:id="rId22" xr:uid="{429DDB6F-C0DB-4B8C-BD56-A068BFC11066}"/>
    <hyperlink ref="B78" r:id="rId23" xr:uid="{7FA6B81C-4F59-420A-B502-93C2403AD1B8}"/>
    <hyperlink ref="B81" r:id="rId24" xr:uid="{60F8D593-1BBA-4D6D-8383-6B91FAEFAE5D}"/>
    <hyperlink ref="B82" r:id="rId25" xr:uid="{67FF33D7-2E34-450E-9AAA-577E7C7C047B}"/>
    <hyperlink ref="B83" r:id="rId26" xr:uid="{543BBF91-2346-42EE-B3B1-CDDDB0E17A24}"/>
    <hyperlink ref="B84" r:id="rId27" xr:uid="{25D130D5-061F-492E-9F42-1AFBD8A4D46C}"/>
    <hyperlink ref="B85" r:id="rId28" xr:uid="{B917C92B-34B2-415F-A4BB-CB80CCF83373}"/>
    <hyperlink ref="B86" r:id="rId29" xr:uid="{A923E0AD-AD98-4800-AECB-12515550DD35}"/>
    <hyperlink ref="B87" r:id="rId30" xr:uid="{FCA692B5-F779-4C8A-819C-F385A224375B}"/>
    <hyperlink ref="B95:B100" r:id="rId31" display="Link" xr:uid="{B006C3A0-4F35-4BF2-88DE-BD508543D636}"/>
    <hyperlink ref="B92" r:id="rId32" xr:uid="{83E6F687-1367-484A-B4CC-C8FEA8AEC535}"/>
    <hyperlink ref="B93" r:id="rId33" xr:uid="{E28FBEE9-E84C-40CE-8AF4-4824CBB06AB7}"/>
    <hyperlink ref="B95" r:id="rId34" xr:uid="{9A882158-7192-45A1-A257-ACA457CE6733}"/>
    <hyperlink ref="B97" r:id="rId35" xr:uid="{CAF4CBC1-7820-46C7-9942-A01A08D7358E}"/>
    <hyperlink ref="B98" r:id="rId36" xr:uid="{101FA541-6A6E-441B-B8DB-C786770540D3}"/>
    <hyperlink ref="B99" r:id="rId37" xr:uid="{705BE6E3-A8F1-4C70-BE76-943B4B75036F}"/>
    <hyperlink ref="B100" r:id="rId38" xr:uid="{79D2E9CF-5465-48D6-880D-99C1F5CF0627}"/>
    <hyperlink ref="B102" r:id="rId39" xr:uid="{ECC8530B-8ECE-49F7-956A-DE530E7A1989}"/>
    <hyperlink ref="B103" r:id="rId40" xr:uid="{F37455FC-8AFD-4AA6-B4A5-FAF3785A0A63}"/>
    <hyperlink ref="B104" r:id="rId41" xr:uid="{FAFBEB32-082B-48AE-BACB-DF2E5FFC0E99}"/>
    <hyperlink ref="B105" r:id="rId42" xr:uid="{EDAB8146-9B19-49A4-BC73-0E33F8F13BCE}"/>
    <hyperlink ref="B106" r:id="rId43" xr:uid="{0311D7AA-99FC-4785-A73B-F3810A736A60}"/>
    <hyperlink ref="B107" r:id="rId44" xr:uid="{05E5D029-C235-4A11-9921-BB83AE39E7FD}"/>
    <hyperlink ref="B108" r:id="rId45" xr:uid="{367B84F8-2AF3-423A-95A7-E2DDA80C84B1}"/>
    <hyperlink ref="B114:B116" r:id="rId46" display="Link" xr:uid="{AB8B86DE-87D6-4758-B046-A666F0B12E28}"/>
    <hyperlink ref="B114" r:id="rId47" xr:uid="{BB3BF2C1-8DE3-470B-9C7B-5F764E9D3FC4}"/>
    <hyperlink ref="B115" r:id="rId48" xr:uid="{C7AD84BE-DF0E-42E3-A8DD-8865F4E10A9B}"/>
    <hyperlink ref="B116" r:id="rId49" xr:uid="{A1C22C67-87D6-4A04-9666-EECC0D80F84E}"/>
    <hyperlink ref="B120" r:id="rId50" xr:uid="{8F809CBD-9213-48FE-9C42-FCDE3CD31C89}"/>
    <hyperlink ref="B121" r:id="rId51" xr:uid="{BC93F5AB-CFD1-442A-806C-147AB405AD68}"/>
    <hyperlink ref="B122" r:id="rId52" xr:uid="{33C2B778-4F36-4FB3-B589-BB9420121D09}"/>
    <hyperlink ref="B123" r:id="rId53" xr:uid="{DF815D75-9F7F-4537-B701-5A413CFC0FF1}"/>
    <hyperlink ref="B124" r:id="rId54" xr:uid="{D2007ED3-9D59-4F2F-A7DF-B33C3DFA2494}"/>
    <hyperlink ref="B125" r:id="rId55" xr:uid="{50B67090-9789-4361-8BBB-F47D6DAF1472}"/>
    <hyperlink ref="B126" r:id="rId56" xr:uid="{4336ABE4-B069-4BA5-AB4C-4CB05C8BEF13}"/>
    <hyperlink ref="B128:B130" r:id="rId57" display="Link" xr:uid="{A763EA1B-FEC5-474C-89AC-9DD0EA7C3C18}"/>
    <hyperlink ref="B128" r:id="rId58" xr:uid="{22EB74C5-A785-458E-9F83-6235467616A0}"/>
    <hyperlink ref="B129" r:id="rId59" xr:uid="{80C26488-D21F-4B9F-9832-61A7F5B0F861}"/>
    <hyperlink ref="B130" r:id="rId60" xr:uid="{1B110990-1B2C-4071-829D-D12BFB6492D4}"/>
    <hyperlink ref="B133:B136" r:id="rId61" display="Link" xr:uid="{F20D7CAA-BDD2-4136-88E9-2EED47E6BD9B}"/>
    <hyperlink ref="B139:B146" r:id="rId62" display="Link" xr:uid="{2DE81E34-DD1A-4E58-9286-079A32AF9275}"/>
    <hyperlink ref="B133" r:id="rId63" xr:uid="{C74BE53A-20ED-445E-95C2-66D95D72443F}"/>
    <hyperlink ref="B134" r:id="rId64" xr:uid="{503A564F-32DA-4483-8FC2-3C58CCD5BD3D}"/>
    <hyperlink ref="B135" r:id="rId65" xr:uid="{650C7DAB-B627-4B22-890F-7FFE47505257}"/>
    <hyperlink ref="B136" r:id="rId66" xr:uid="{D4F5F3EC-D58A-46F0-9F26-F5462A31F2A9}"/>
    <hyperlink ref="B139" r:id="rId67" xr:uid="{129A6BEA-0376-4493-8D43-A4A2CEDA5945}"/>
    <hyperlink ref="B140" r:id="rId68" xr:uid="{6E491CD7-3762-4211-B268-74AC94A99819}"/>
    <hyperlink ref="B141" r:id="rId69" xr:uid="{9A8951FE-2EFE-4143-8085-2C9C1431F85A}"/>
    <hyperlink ref="B142" r:id="rId70" xr:uid="{21513A5F-7E4B-4AD1-A3B6-4B7DDF185FA5}"/>
    <hyperlink ref="B143" r:id="rId71" xr:uid="{1061C6E0-A1DE-4FCD-BAE6-2F02FE43F232}"/>
    <hyperlink ref="B146" r:id="rId72" xr:uid="{A618FC33-0CCC-4D01-AC82-E682748C721C}"/>
    <hyperlink ref="B158" r:id="rId73" xr:uid="{508D295F-6664-45D8-A701-836CC134C506}"/>
    <hyperlink ref="B160:B164" r:id="rId74" display="Link" xr:uid="{CE5B750B-ECBB-4698-9482-E8D4E537ED3F}"/>
    <hyperlink ref="B160" r:id="rId75" xr:uid="{04B13252-30B6-4737-9E77-F80DF8CE5EF4}"/>
    <hyperlink ref="B161" r:id="rId76" xr:uid="{01E2A963-7F32-4F34-B734-7CB8DDF94444}"/>
    <hyperlink ref="B163" r:id="rId77" xr:uid="{C2DD9709-17D3-41BC-B774-0B8744858E0D}"/>
    <hyperlink ref="B164" r:id="rId78" xr:uid="{DA2611CD-2583-4AE1-8ADA-DD7754621426}"/>
    <hyperlink ref="B166" r:id="rId79" xr:uid="{4D292A6A-CD72-4008-91FD-AEA275C84285}"/>
    <hyperlink ref="B167" r:id="rId80" xr:uid="{02B99D36-98C6-471A-A6FC-71C61B2E0317}"/>
    <hyperlink ref="B168" r:id="rId81" xr:uid="{3928FDD4-9F9F-4571-B97D-D5726A510181}"/>
    <hyperlink ref="B169" r:id="rId82" xr:uid="{AE729962-CFBF-4BA2-BB4F-83822921E17F}"/>
    <hyperlink ref="B177" r:id="rId83" xr:uid="{E9A609D7-16D8-4110-8D3F-E59B0402DD3A}"/>
    <hyperlink ref="B182" r:id="rId84" xr:uid="{A500CAEA-C19E-4FD1-821D-374C49593BF5}"/>
    <hyperlink ref="B183" r:id="rId85" xr:uid="{7E2FD60B-F934-4EE6-86AF-F4103E59CC53}"/>
    <hyperlink ref="B184" r:id="rId86" xr:uid="{C4ED0B44-E1F9-4C4F-A3AE-BA8275D17023}"/>
    <hyperlink ref="B185" r:id="rId87" xr:uid="{0AF27F67-4EEE-481A-932A-F92ED40D0513}"/>
    <hyperlink ref="B186" r:id="rId88" xr:uid="{E89C6350-9487-4253-B261-AFD941250914}"/>
    <hyperlink ref="B187" r:id="rId89" xr:uid="{367ADC58-5454-48B0-992D-85084D2B3EF3}"/>
    <hyperlink ref="B188" r:id="rId90" xr:uid="{35084766-AC80-4CB0-8F27-2CED7A0C6A0E}"/>
    <hyperlink ref="B189" r:id="rId91" xr:uid="{4EDD4649-25C8-4E32-A6D4-D0A8BA24C9E1}"/>
    <hyperlink ref="B192:B195" r:id="rId92" display="Link" xr:uid="{C05F2211-0222-48EE-B0DD-13F33BB72A25}"/>
    <hyperlink ref="B197:B199" r:id="rId93" display="Link" xr:uid="{8939E760-74FF-4BB7-9121-A2D39B0542F2}"/>
    <hyperlink ref="B221:B225" r:id="rId94" display="Link" xr:uid="{1ED894A2-83AE-458E-916A-85514B07E12B}"/>
    <hyperlink ref="B227:B242" r:id="rId95" display="Link" xr:uid="{03804B78-F29C-4B1D-9D9F-C5BF41C2A6C6}"/>
    <hyperlink ref="B244:B249" r:id="rId96" display="Link" xr:uid="{2231D727-819B-4B6B-9AE3-CE13156FEBCC}"/>
    <hyperlink ref="B251" r:id="rId97" xr:uid="{20616AAE-B9C6-430F-BF30-960CFDD9E9CE}"/>
    <hyperlink ref="B267:B269" r:id="rId98" display="Link" xr:uid="{0FA0EF17-D925-469B-8763-56FA0C1DCE7A}"/>
    <hyperlink ref="B277:B280" r:id="rId99" display="Link" xr:uid="{DABB633D-9306-4ABC-AED6-258B98A321BB}"/>
    <hyperlink ref="B282:B283" r:id="rId100" display="Link" xr:uid="{6FA433B0-AE04-4BD8-A784-0728FD441CD3}"/>
    <hyperlink ref="B287:B296" r:id="rId101" display="Link" xr:uid="{DC383710-DF11-4DEC-A362-8CB90557344F}"/>
    <hyperlink ref="B315:B316" r:id="rId102" display="Link" xr:uid="{8B48B891-1DF8-43E4-AE9D-30EAD3DD4A2A}"/>
    <hyperlink ref="B339:B351" r:id="rId103" display="Link" xr:uid="{834C9278-E79E-46F8-97DD-D94D47DCC40E}"/>
    <hyperlink ref="B376:B380" r:id="rId104" display="Link" xr:uid="{959F5378-83EF-45C2-95F4-BB397011D0FF}"/>
    <hyperlink ref="B408:B417" r:id="rId105" display="Link" xr:uid="{D992A803-14C8-403F-840B-9B9C93C83454}"/>
    <hyperlink ref="B419:B423" r:id="rId106" display="Link" xr:uid="{083EB475-D213-4E66-A5CE-BE691B59F233}"/>
    <hyperlink ref="B518:B525" r:id="rId107" display="Link" xr:uid="{8A23876B-51D1-48F8-B373-BA65173B4EBF}"/>
    <hyperlink ref="B566:B567" r:id="rId108" display="Link" xr:uid="{464AAC4B-21B7-4568-8D8A-0592A63E7D94}"/>
    <hyperlink ref="B597:B600" r:id="rId109" display="Link" xr:uid="{F59934E3-31D0-4C6C-8E12-D46A28866F7B}"/>
    <hyperlink ref="B608" r:id="rId110" xr:uid="{6DE9BE78-B9CD-459E-8A5A-5EFC8D598640}"/>
    <hyperlink ref="B777" r:id="rId111" xr:uid="{6F6B47C2-02FF-4242-8E97-637C432381CE}"/>
    <hyperlink ref="B784:B787" r:id="rId112" display="Link" xr:uid="{8B9AB86C-B5AE-4849-AE46-92F51FC3DFBE}"/>
    <hyperlink ref="B790:B800" r:id="rId113" display="Link" xr:uid="{8AB1D7A9-245E-4874-B7C6-99359D98C527}"/>
    <hyperlink ref="B812:B816" r:id="rId114" display="Link" xr:uid="{25411288-15C4-48AA-B7AC-72C0AABAE0CD}"/>
    <hyperlink ref="B811" r:id="rId115" xr:uid="{15CD10F5-0044-4C8A-AF7D-33B3B983CC5C}"/>
    <hyperlink ref="B831:B836" r:id="rId116" display="Link" xr:uid="{13FCE045-F305-4099-AFD8-528846350322}"/>
    <hyperlink ref="B903:B915" r:id="rId117" display="Link" xr:uid="{581E1FB8-7DAA-4588-AB77-3C7E57F16B08}"/>
    <hyperlink ref="B924" r:id="rId118" xr:uid="{145FAEA9-2B1F-47FB-9A87-A6FF69879339}"/>
    <hyperlink ref="B926:B928" r:id="rId119" display="Link" xr:uid="{3E19D5E9-7370-46F6-87CC-46C3D07BDD7C}"/>
    <hyperlink ref="B930" r:id="rId120" xr:uid="{4B437D11-198F-48A8-9500-42F04D7C9A39}"/>
    <hyperlink ref="B192" r:id="rId121" xr:uid="{3FE2126F-9226-4446-8F3C-7289AA2BDCBC}"/>
    <hyperlink ref="B193" r:id="rId122" xr:uid="{2DB92C25-32AF-4BF6-8979-A670234211AC}"/>
    <hyperlink ref="B194" r:id="rId123" xr:uid="{2E35DEBA-B38E-42AA-92FB-ED23429AA56C}"/>
    <hyperlink ref="B195" r:id="rId124" xr:uid="{264AC1DB-AAB7-4590-BA4F-3B855804348E}"/>
    <hyperlink ref="B197" r:id="rId125" xr:uid="{6E6B5F65-DA86-49A9-BAF0-DEED2BE4743E}"/>
    <hyperlink ref="B198" r:id="rId126" xr:uid="{B3A80250-17AF-4BD0-8354-4A7C0597A196}"/>
    <hyperlink ref="B199" r:id="rId127" xr:uid="{903D49C3-8F58-4413-BD9E-1CA6C1F6D1C2}"/>
    <hyperlink ref="B202" r:id="rId128" xr:uid="{153491B1-141D-42B2-9C46-15106A6157B1}"/>
    <hyperlink ref="B203" r:id="rId129" xr:uid="{259EC096-EC68-455D-9BC2-E86B6EB95F10}"/>
    <hyperlink ref="B205" r:id="rId130" xr:uid="{19FBEABE-AA60-4DA9-8895-D95F65A9D2A9}"/>
    <hyperlink ref="B206" r:id="rId131" xr:uid="{3CE3FB1F-DCAB-4851-AA51-99CD5004A306}"/>
    <hyperlink ref="B207" r:id="rId132" xr:uid="{3E1C56A3-B7DE-4E8D-8C91-DEAC0623E3CF}"/>
    <hyperlink ref="B208" r:id="rId133" xr:uid="{B17FCD6D-47E5-4623-8BF9-40DA77B90609}"/>
    <hyperlink ref="B209" r:id="rId134" xr:uid="{56862FE9-BAE9-4A9B-AB73-83B3DF176351}"/>
    <hyperlink ref="B210" r:id="rId135" xr:uid="{48CFA762-417F-440B-AD9A-2133DBEDE967}"/>
    <hyperlink ref="B211" r:id="rId136" xr:uid="{41A91F5C-CF30-44E6-B2F9-54E5FA66EF73}"/>
    <hyperlink ref="B212" r:id="rId137" xr:uid="{3C7258A8-D0F8-4AB0-98B5-A0A0F361700F}"/>
    <hyperlink ref="B213" r:id="rId138" xr:uid="{00DEC4CA-2A37-4BBC-BD3A-230727225326}"/>
    <hyperlink ref="B214" r:id="rId139" xr:uid="{2B59FC2E-17B6-4661-99AC-EAC07DD4FE5B}"/>
    <hyperlink ref="B215" r:id="rId140" xr:uid="{963CBD37-8FDC-424E-ABE9-AF65DEFF0531}"/>
    <hyperlink ref="B221" r:id="rId141" xr:uid="{69B14A39-E038-4B97-99FC-CAD6B64258EB}"/>
    <hyperlink ref="B222" r:id="rId142" xr:uid="{799876D9-2BA7-4F8C-B91F-AFAEA5391AD0}"/>
    <hyperlink ref="B223" r:id="rId143" xr:uid="{CE5642F5-B587-4E41-9E5D-8AB6F35E73F7}"/>
    <hyperlink ref="B224" r:id="rId144" xr:uid="{0AB731F8-9B07-4B79-B2CA-FCD3B6F04E92}"/>
    <hyperlink ref="B225" r:id="rId145" xr:uid="{B9F73832-F3F0-4B7E-AE62-19549C063F3A}"/>
    <hyperlink ref="B227" r:id="rId146" xr:uid="{624AD5D5-C436-4BCB-81A0-FD2FC90B4C23}"/>
    <hyperlink ref="B228" r:id="rId147" xr:uid="{02F77B88-11B7-4906-AB16-88AF647F4469}"/>
    <hyperlink ref="B229" r:id="rId148" xr:uid="{427594B8-66DD-4E2B-87CA-0993682F3448}"/>
    <hyperlink ref="B230" r:id="rId149" xr:uid="{50390CC3-A226-431C-A689-BF5D55C0D367}"/>
    <hyperlink ref="B231" r:id="rId150" xr:uid="{2AFFFAC4-2382-419E-8341-B732A0BF9BD5}"/>
    <hyperlink ref="B232" r:id="rId151" xr:uid="{F6C6F223-CF5D-4828-A1CA-5C90CC66BA81}"/>
    <hyperlink ref="B233" r:id="rId152" xr:uid="{6347EC77-F9F4-4613-AF0F-D931BC4B2EDE}"/>
    <hyperlink ref="B234" r:id="rId153" xr:uid="{1BF1D630-FA76-4023-BAE9-5449984588FD}"/>
    <hyperlink ref="B235" r:id="rId154" xr:uid="{8420F527-8DF2-4E97-831D-C71E9357D44B}"/>
    <hyperlink ref="B236" r:id="rId155" xr:uid="{86B077BF-1BA3-4238-952B-092C466BE5E3}"/>
    <hyperlink ref="B237" r:id="rId156" xr:uid="{1AB0C91E-C993-4635-99AC-DCCC85DBFDEB}"/>
    <hyperlink ref="B238" r:id="rId157" xr:uid="{75EE04B3-EB56-4588-8A9C-BFE2EECAE739}"/>
    <hyperlink ref="B239" r:id="rId158" xr:uid="{E0F83489-CBD6-4F19-A343-D0364CCAC749}"/>
    <hyperlink ref="B241" r:id="rId159" xr:uid="{51377CFF-8FCC-4E2F-84A6-03429ABE4E23}"/>
    <hyperlink ref="B242" r:id="rId160" xr:uid="{B082A95B-BF8E-4D63-9498-770B145728B0}"/>
    <hyperlink ref="B244" r:id="rId161" xr:uid="{C6B43AD5-ADEE-4EB9-A23E-98FCFFC17F26}"/>
    <hyperlink ref="B245" r:id="rId162" xr:uid="{D5AE83A7-5B75-4FCF-8846-FB05EE8B9761}"/>
    <hyperlink ref="B246" r:id="rId163" xr:uid="{8D6E523E-978A-4A77-92D7-34016FD2E3B7}"/>
    <hyperlink ref="B247" r:id="rId164" xr:uid="{44D282AC-5D70-4AF0-8E9D-BB80F36C8140}"/>
    <hyperlink ref="B248" r:id="rId165" xr:uid="{6AB723C7-40AD-4385-956B-4B752A274D42}"/>
    <hyperlink ref="B249" r:id="rId166" xr:uid="{CD486A30-5836-4000-B6FF-8A01A4252525}"/>
    <hyperlink ref="B255" r:id="rId167" xr:uid="{FA6012E7-6035-4330-B15A-21F40285EF2C}"/>
    <hyperlink ref="B258" r:id="rId168" xr:uid="{492399A7-6862-4561-8A1F-CF9BD7FED1B5}"/>
    <hyperlink ref="B263" r:id="rId169" xr:uid="{D6156FEA-6F94-4F05-9D6D-049096DE1C72}"/>
    <hyperlink ref="B264" r:id="rId170" xr:uid="{BCDCDBE5-42CC-48BA-8C7C-FA86A55D5D57}"/>
    <hyperlink ref="B277" r:id="rId171" xr:uid="{D7CB73B0-0CB0-43AC-8151-5F4BEB9F9004}"/>
    <hyperlink ref="B278" r:id="rId172" xr:uid="{41CD35DC-3BF5-4F47-8613-FDC1414E13FE}"/>
    <hyperlink ref="B279" r:id="rId173" xr:uid="{01F1B637-5473-4E02-8F8D-D330521E61EC}"/>
    <hyperlink ref="B280" r:id="rId174" xr:uid="{FBEC1849-9D17-4DB2-BDA3-8E7EE0C771CA}"/>
    <hyperlink ref="B282" r:id="rId175" xr:uid="{43737EA0-4D35-4C7C-B49B-8C5674B51BFF}"/>
    <hyperlink ref="B283" r:id="rId176" xr:uid="{378A6C3A-1764-4155-849D-C548A450434A}"/>
    <hyperlink ref="B287" r:id="rId177" xr:uid="{041EEC26-7FAB-4600-8D38-CD26F72A9366}"/>
    <hyperlink ref="B288" r:id="rId178" xr:uid="{709DA754-E61A-4B18-81E0-9DEBF1BBB07F}"/>
    <hyperlink ref="B289" r:id="rId179" xr:uid="{59E39D73-556E-438A-89C0-6024E88369C5}"/>
    <hyperlink ref="B291" r:id="rId180" xr:uid="{874EB6D3-8643-4567-929C-73B3AE26A35E}"/>
    <hyperlink ref="B292" r:id="rId181" xr:uid="{315898C4-6703-4D5E-BD4B-98F2A315D2D4}"/>
    <hyperlink ref="B293" r:id="rId182" xr:uid="{77EE5ADB-5D06-4A57-BC6B-AFF7102335E1}"/>
    <hyperlink ref="B294" r:id="rId183" xr:uid="{BCB19A9E-7E2C-4A75-9D99-307511D2B3BD}"/>
    <hyperlink ref="B295" r:id="rId184" xr:uid="{716C5EEA-8779-48F6-A5F2-89CD69E1591B}"/>
    <hyperlink ref="B296" r:id="rId185" xr:uid="{485EB263-C1EB-4AF7-B5D2-278DB49B1582}"/>
    <hyperlink ref="B298" r:id="rId186" xr:uid="{18DF6F8F-B9F3-49D8-97F4-20C9EA5B3548}"/>
    <hyperlink ref="B299" r:id="rId187" xr:uid="{A9AA0FB3-2761-43BE-A8B3-BDD058A27D22}"/>
    <hyperlink ref="B300" r:id="rId188" xr:uid="{518C45BE-24B0-4CB7-82D3-264EBD28242D}"/>
    <hyperlink ref="B301" r:id="rId189" xr:uid="{12ACC8FF-51D1-4B55-B055-9B28DEEE67B6}"/>
    <hyperlink ref="B302" r:id="rId190" xr:uid="{05B5F993-027C-4274-9337-C4D658E77E69}"/>
    <hyperlink ref="B303" r:id="rId191" xr:uid="{6CB2CA70-6E24-4E19-8D76-B7592CF797F4}"/>
    <hyperlink ref="B304" r:id="rId192" xr:uid="{37A1E940-E24A-4E9D-BFD2-C320C1AF55BE}"/>
    <hyperlink ref="B305" r:id="rId193" xr:uid="{E7A2CC5E-5626-4A75-B538-2B25DD0436AA}"/>
    <hyperlink ref="B306" r:id="rId194" xr:uid="{6A690AEB-AF34-44CF-A4B9-26825759B285}"/>
    <hyperlink ref="B307" r:id="rId195" xr:uid="{FBFE6B33-3262-450C-8EDB-F03F7D1D2B43}"/>
    <hyperlink ref="B308" r:id="rId196" xr:uid="{490F85B5-4FD6-4CEF-8D10-377F89AEDC0A}"/>
    <hyperlink ref="B309" r:id="rId197" xr:uid="{0A267BD3-FACC-4B81-9781-C21157F4D92D}"/>
    <hyperlink ref="B313" r:id="rId198" xr:uid="{93F2C6E3-B127-4F59-B866-ADB76DC457DC}"/>
    <hyperlink ref="B315" r:id="rId199" xr:uid="{0940A52D-2E08-48BB-9880-95B86039695F}"/>
    <hyperlink ref="B316" r:id="rId200" xr:uid="{98FC8EBB-134F-4B21-AC51-DB82541427CE}"/>
    <hyperlink ref="B333" r:id="rId201" xr:uid="{83E8B0E3-4389-4321-8265-884D77882F34}"/>
    <hyperlink ref="B339" r:id="rId202" xr:uid="{EEB18D4E-82FD-4615-A8EF-4215563FA60A}"/>
    <hyperlink ref="B340" r:id="rId203" xr:uid="{60534DE7-B2BE-4554-8C2A-E2866417EE0E}"/>
    <hyperlink ref="B341" r:id="rId204" xr:uid="{6B3C3205-2C1D-4992-8929-A342EF4F2FC0}"/>
    <hyperlink ref="B342" r:id="rId205" xr:uid="{7C8FDF9D-A6B3-4A14-B389-502EEA0E84A8}"/>
    <hyperlink ref="B345" r:id="rId206" xr:uid="{58435E07-6087-4B53-B10A-EF805BA73E70}"/>
    <hyperlink ref="B346" r:id="rId207" xr:uid="{6CB42090-04A3-42ED-B746-6BEBEA22C4E4}"/>
    <hyperlink ref="B347" r:id="rId208" xr:uid="{4E6633F7-983F-4032-82B8-C1403F6533CC}"/>
    <hyperlink ref="B350" r:id="rId209" xr:uid="{805F7116-8703-4044-A34C-8EAA1135B7D1}"/>
    <hyperlink ref="B351" r:id="rId210" xr:uid="{C9190FE8-9D26-4BB8-A6EA-729132C62847}"/>
    <hyperlink ref="B354" r:id="rId211" xr:uid="{79F43086-9B00-44C5-B752-7F9F5273EA5E}"/>
    <hyperlink ref="B356" r:id="rId212" xr:uid="{8D0E925E-2DE8-4BE4-AE05-895B65D67503}"/>
    <hyperlink ref="B357" r:id="rId213" xr:uid="{45CC7314-C865-4DEE-9138-EE84438CC6F0}"/>
    <hyperlink ref="B359" r:id="rId214" xr:uid="{3CD7FA38-5DC7-4BA6-9A02-23AA8F13A586}"/>
    <hyperlink ref="B358" r:id="rId215" xr:uid="{EF631BCB-6B68-4F38-B6DC-CE605193FDB4}"/>
    <hyperlink ref="B360" r:id="rId216" xr:uid="{0B67737D-F810-498E-9706-94BA0F9C3C12}"/>
    <hyperlink ref="B361" r:id="rId217" xr:uid="{1E3B7BB1-AE44-4C1A-89B9-A9FED647CE0D}"/>
    <hyperlink ref="B363" r:id="rId218" xr:uid="{81D043AA-AC14-4EC9-A64D-1C10CFDB466A}"/>
    <hyperlink ref="B362" r:id="rId219" xr:uid="{ECD2BF13-8BA2-4497-81F4-1DA6895C7B18}"/>
    <hyperlink ref="B364" r:id="rId220" xr:uid="{4DEA83FD-0618-4EB4-BB97-E1ADEA9B39D6}"/>
    <hyperlink ref="B365" r:id="rId221" xr:uid="{B427B66D-3AFE-4150-AC1A-37179BC57AAA}"/>
    <hyperlink ref="B366" r:id="rId222" xr:uid="{39091DEC-0E86-4E6A-A867-B48B769F5C97}"/>
    <hyperlink ref="B367" r:id="rId223" xr:uid="{5AB4A557-4787-4338-898D-36F27CC6E607}"/>
    <hyperlink ref="B368" r:id="rId224" xr:uid="{837B0CB8-0A4B-41AC-9F02-276F19E73E05}"/>
    <hyperlink ref="B370" r:id="rId225" xr:uid="{7EE20FD6-7905-4D10-A217-77CF26D44DB0}"/>
    <hyperlink ref="B372" r:id="rId226" xr:uid="{7C92B878-4EC1-4F5D-B8ED-C8D7CEE73558}"/>
    <hyperlink ref="B376" r:id="rId227" xr:uid="{DD0481E0-8494-4D62-9331-455F96EC11A1}"/>
    <hyperlink ref="B377" r:id="rId228" xr:uid="{A16D51A6-C1E3-480C-B7FB-05C6AE4B90BA}"/>
    <hyperlink ref="B379" r:id="rId229" xr:uid="{4C5CC97B-2BD8-4D99-A5DA-7ABD27609FAF}"/>
    <hyperlink ref="B380" r:id="rId230" xr:uid="{710DF635-B7EA-4014-809E-9014018FFF1D}"/>
    <hyperlink ref="B382" r:id="rId231" xr:uid="{66BFA288-745B-4AE7-A122-0C609BC3B40A}"/>
    <hyperlink ref="B383" r:id="rId232" xr:uid="{1C626DBF-2B8D-4383-8E61-A3E028D76C30}"/>
    <hyperlink ref="B384" r:id="rId233" xr:uid="{0348007A-EDB5-4860-9FCF-71A4A4E03545}"/>
    <hyperlink ref="B385" r:id="rId234" xr:uid="{F0C2FBCD-DB41-4BD8-B30B-5BEB53207916}"/>
    <hyperlink ref="B386" r:id="rId235" xr:uid="{54DA7984-6B46-4F32-8C47-2F348C45B015}"/>
    <hyperlink ref="B387" r:id="rId236" xr:uid="{43417BA7-C9C5-4924-BDAA-AFD4DF968BD9}"/>
    <hyperlink ref="B388" r:id="rId237" xr:uid="{D7A908A4-3AAC-4388-91E4-41905291507E}"/>
    <hyperlink ref="B389" r:id="rId238" xr:uid="{A60C606A-BE0A-4D09-AE0A-398AA7A1ACCD}"/>
    <hyperlink ref="B390" r:id="rId239" xr:uid="{3D1F202F-F219-4F28-9872-BFE0E2367C46}"/>
    <hyperlink ref="B391" r:id="rId240" xr:uid="{FE932457-77B0-4855-879B-281591CD623E}"/>
    <hyperlink ref="B392" r:id="rId241" xr:uid="{D5D16EC5-4B60-404E-AA10-D8955F3D39DC}"/>
    <hyperlink ref="B393" r:id="rId242" xr:uid="{BC88B016-7EEB-4480-AB54-DC8BB6CBE0BA}"/>
    <hyperlink ref="B394" r:id="rId243" xr:uid="{2C73D23B-09FB-4824-B28B-965359E3C6FC}"/>
    <hyperlink ref="B395" r:id="rId244" xr:uid="{3C14035E-1659-4F7D-BB27-CC099A0B66A0}"/>
    <hyperlink ref="B396" r:id="rId245" xr:uid="{F55039E4-4942-4EB1-A898-4FB8E43DEC47}"/>
    <hyperlink ref="B397" r:id="rId246" xr:uid="{B8402DF6-8B85-4808-86FB-8E0A22BBD302}"/>
    <hyperlink ref="B399" r:id="rId247" xr:uid="{E329D36B-1B15-4923-8417-3B685DCC8E06}"/>
    <hyperlink ref="B401" r:id="rId248" xr:uid="{C80AF922-8E3F-4ADE-8E56-006133D02060}"/>
    <hyperlink ref="B402" r:id="rId249" xr:uid="{0E19BA87-689D-4EF8-A243-B7F6B25F3926}"/>
    <hyperlink ref="B403" r:id="rId250" xr:uid="{63205B28-F601-4EF4-B3E5-A84C805438B2}"/>
    <hyperlink ref="B404" r:id="rId251" xr:uid="{DDD3F968-9C28-4514-8DFF-E338E1777E6F}"/>
    <hyperlink ref="B405" r:id="rId252" xr:uid="{E1AF9855-B4C3-402F-B8BE-589E5E1B245C}"/>
    <hyperlink ref="B406" r:id="rId253" xr:uid="{7D0F9D5D-DB29-4B0E-8920-542D81A19982}"/>
    <hyperlink ref="B408" r:id="rId254" xr:uid="{A48FE220-4761-4D95-841F-7662508AA2B3}"/>
    <hyperlink ref="B409" r:id="rId255" xr:uid="{63D9E83D-CF99-4A3A-A2CC-0B867575C44F}"/>
    <hyperlink ref="B410" r:id="rId256" xr:uid="{B9146D68-D33C-43A3-B3FC-D15328226F0A}"/>
    <hyperlink ref="B411" r:id="rId257" xr:uid="{47848C82-E476-45BE-8DBC-F32F8877163B}"/>
    <hyperlink ref="B412" r:id="rId258" xr:uid="{6D37D0EC-4859-4EB4-9101-DBB9D4F64147}"/>
    <hyperlink ref="B415" r:id="rId259" xr:uid="{1795386A-AA10-4596-B714-1E9F38E3BDAE}"/>
    <hyperlink ref="B416" r:id="rId260" xr:uid="{2D1471C3-8D59-4463-874D-49B247D5D3CC}"/>
    <hyperlink ref="B417" r:id="rId261" xr:uid="{2899E349-AEFA-4185-880C-041215C20E89}"/>
    <hyperlink ref="B419" r:id="rId262" xr:uid="{DF9CA723-D757-4FE1-B6B9-C4E810CBDDE5}"/>
    <hyperlink ref="B421" r:id="rId263" xr:uid="{80DC4CC5-F5C9-4D55-9083-89A8397235DD}"/>
    <hyperlink ref="B423" r:id="rId264" xr:uid="{9D6C2339-7005-496B-85CF-BAFD1905203C}"/>
    <hyperlink ref="B427" r:id="rId265" xr:uid="{01B1A8A4-95DE-4C4F-BFA8-FFA83FA645C3}"/>
    <hyperlink ref="B428" r:id="rId266" xr:uid="{02D0D32D-3AC7-4AFA-B699-CE4B1FC022EA}"/>
    <hyperlink ref="B429" r:id="rId267" xr:uid="{57BF408C-899C-482C-9A80-4C6B7BC785F7}"/>
    <hyperlink ref="B430" r:id="rId268" xr:uid="{B0C31391-CCA5-4D30-8C3D-6A902F8049AC}"/>
    <hyperlink ref="B432" r:id="rId269" xr:uid="{4BD5D7F0-E306-4E62-A117-C63045BDB5F5}"/>
    <hyperlink ref="B433" r:id="rId270" xr:uid="{E31B0769-36A1-4E44-BD40-4FF43524A14A}"/>
    <hyperlink ref="B434" r:id="rId271" xr:uid="{2306CB2B-D7B9-4266-AA40-DB69D3D4AD9F}"/>
    <hyperlink ref="B435" r:id="rId272" xr:uid="{68194482-D9EA-40E0-AE81-B8165051F93B}"/>
    <hyperlink ref="B436" r:id="rId273" xr:uid="{AD7B46CD-9371-4DE2-ACC2-CB7836CB64BA}"/>
    <hyperlink ref="B437" r:id="rId274" xr:uid="{6071AA1F-F546-445A-A8DA-6BCD5DFACFF0}"/>
    <hyperlink ref="B438" r:id="rId275" xr:uid="{65FDA287-96DC-4FC5-B03C-F2F437204A0C}"/>
    <hyperlink ref="B439" r:id="rId276" xr:uid="{3F812D69-7E38-4DB1-8755-333205EDC260}"/>
    <hyperlink ref="B440" r:id="rId277" xr:uid="{9453FD21-7C67-4F5F-B16A-5BE4B659E249}"/>
    <hyperlink ref="B441" r:id="rId278" xr:uid="{6E0D1CB2-FF8B-4B18-9F72-E0B14BB0818F}"/>
    <hyperlink ref="B442" r:id="rId279" xr:uid="{36935644-904C-4DA4-80E9-6C4E2A12A8CA}"/>
    <hyperlink ref="B443" r:id="rId280" xr:uid="{81E38F27-EDBB-41CC-A639-BC5EC3CC98CC}"/>
    <hyperlink ref="B445" r:id="rId281" xr:uid="{A290F7A8-A0C2-4BB9-AEF6-843920FF85F5}"/>
    <hyperlink ref="B446" r:id="rId282" xr:uid="{04AFD0E1-20AF-4568-931B-7345871A52E7}"/>
    <hyperlink ref="B447" r:id="rId283" xr:uid="{0DD6D372-88F2-4308-BAA5-6CAE0AFF95BD}"/>
    <hyperlink ref="B448" r:id="rId284" xr:uid="{82B3264F-98DF-46E4-8333-B41B1722A422}"/>
    <hyperlink ref="B451" r:id="rId285" xr:uid="{D73CD765-71F5-4F00-9D5D-27798268701D}"/>
    <hyperlink ref="B452" r:id="rId286" xr:uid="{931C1F3D-1097-4A50-A95E-2590B959F4A1}"/>
    <hyperlink ref="B453" r:id="rId287" xr:uid="{78C182E4-F1B8-4F79-844B-A2B82DAFE445}"/>
    <hyperlink ref="B459" r:id="rId288" xr:uid="{128D30C0-8D4D-487A-BA4B-FFF6BCFE7F1E}"/>
    <hyperlink ref="B460" r:id="rId289" xr:uid="{1B74151F-5C8E-4669-9898-BFEF3217AF8A}"/>
    <hyperlink ref="B461" r:id="rId290" xr:uid="{A32974FB-8967-4EF6-9FE4-137C2FDF5A17}"/>
    <hyperlink ref="B462" r:id="rId291" xr:uid="{4E2A23AC-61EA-401C-A392-0382B3C40B0A}"/>
    <hyperlink ref="B463" r:id="rId292" xr:uid="{B721EDB0-7EAD-4E2B-B1B7-05AB602747D3}"/>
    <hyperlink ref="B472" r:id="rId293" xr:uid="{0B212130-2392-42E7-AFB9-B4070BE38E26}"/>
    <hyperlink ref="B473" r:id="rId294" xr:uid="{799C58EC-99E8-4773-B898-ADE5FE52E338}"/>
    <hyperlink ref="B474" r:id="rId295" xr:uid="{B19F23B4-7B01-46C9-BAEA-82BFAD5940AA}"/>
    <hyperlink ref="B475" r:id="rId296" xr:uid="{9A49EDC1-E0EB-43DA-B9B5-8B5E9032EB92}"/>
    <hyperlink ref="B476" r:id="rId297" xr:uid="{FBC0CA32-2729-47DF-9D76-2EA2B7A61E23}"/>
    <hyperlink ref="B477" r:id="rId298" xr:uid="{8BA9DCD6-B2F6-4F57-A702-700EF6225915}"/>
    <hyperlink ref="B478" r:id="rId299" xr:uid="{6987CF57-6549-479B-A000-6944291B4352}"/>
    <hyperlink ref="B479" r:id="rId300" xr:uid="{70E271FE-D1F3-436C-927D-A32507A954BE}"/>
    <hyperlink ref="B480" r:id="rId301" xr:uid="{968547AB-22BD-4B7F-A9F1-039EC506D27F}"/>
    <hyperlink ref="B481" r:id="rId302" xr:uid="{01EFA459-8CDB-4717-81A1-153F5EF87C04}"/>
    <hyperlink ref="B484" r:id="rId303" xr:uid="{D4221C17-A607-47DF-A8B0-2C8186C77E6A}"/>
    <hyperlink ref="B485" r:id="rId304" xr:uid="{E85A7D0B-C8DA-4C56-BAC6-0891F8299629}"/>
    <hyperlink ref="B486" r:id="rId305" xr:uid="{BEBE5359-2276-482B-8B83-D14CD4D3F02C}"/>
    <hyperlink ref="B487" r:id="rId306" xr:uid="{E0780F41-9C82-4DFC-952B-9128B1AFA75D}"/>
    <hyperlink ref="B488" r:id="rId307" xr:uid="{4C1EB7C9-5637-4B39-B8C3-C18F3BB251F0}"/>
    <hyperlink ref="B489" r:id="rId308" xr:uid="{A595C4B0-B401-4AE8-8355-C657FEFDA7CE}"/>
    <hyperlink ref="B490" r:id="rId309" xr:uid="{517D18CD-92C1-49C4-86C3-A81AC70AD483}"/>
    <hyperlink ref="B494" r:id="rId310" xr:uid="{17B0354B-3073-4BC3-BBE9-6C1702DFD76B}"/>
    <hyperlink ref="B495" r:id="rId311" xr:uid="{A050F604-F369-492F-963D-0AC9C9241A6B}"/>
    <hyperlink ref="B497" r:id="rId312" xr:uid="{88AC2161-8875-451D-B580-E4C68A0EADCF}"/>
    <hyperlink ref="B498" r:id="rId313" xr:uid="{0E4984B4-594E-4B32-98B9-D3A9856385CE}"/>
    <hyperlink ref="B499" r:id="rId314" xr:uid="{9B22AD4B-913C-44AE-B3F5-5FF826EBFD6F}"/>
    <hyperlink ref="B500" r:id="rId315" xr:uid="{4F9865D0-93A4-4D5C-8C00-A21B707CA740}"/>
    <hyperlink ref="B501" r:id="rId316" xr:uid="{A6BA07DA-9793-4A68-BE25-64A30F287A9A}"/>
    <hyperlink ref="B512" r:id="rId317" xr:uid="{3C63763F-7F67-4AEE-85FE-2C4574AFC5BB}"/>
    <hyperlink ref="B513" r:id="rId318" xr:uid="{593487AF-68CF-418E-A707-E38A9BC0C858}"/>
    <hyperlink ref="B505" r:id="rId319" xr:uid="{12FABE06-24EE-4CBC-B4C3-F235AAEDEF74}"/>
    <hyperlink ref="B502" r:id="rId320" xr:uid="{101C7404-5BC2-4D39-A9E4-295C74487D88}"/>
    <hyperlink ref="B504" r:id="rId321" xr:uid="{7EC5A23D-0A7E-4B14-9A3D-B1B69942281C}"/>
    <hyperlink ref="B508" r:id="rId322" xr:uid="{524FB3E3-B5D1-45BB-948A-682672FCE690}"/>
    <hyperlink ref="B509" r:id="rId323" xr:uid="{57717D0D-93CB-49B4-B641-FA37CF748C6B}"/>
    <hyperlink ref="B510" r:id="rId324" xr:uid="{5911A871-75A1-4771-9094-CD8A22F57A6E}"/>
    <hyperlink ref="B511" r:id="rId325" xr:uid="{B5C29ECA-451B-4A7C-9B62-E5710291A728}"/>
    <hyperlink ref="B514" r:id="rId326" xr:uid="{9A4C15CD-A3C4-4BF6-8A63-501CB7002526}"/>
    <hyperlink ref="B518" r:id="rId327" xr:uid="{3C2CCAF2-4C63-448C-9C32-41C5E939BE38}"/>
    <hyperlink ref="B520" r:id="rId328" xr:uid="{93C6C53D-6674-416B-B0F0-B3E7C121A1F5}"/>
    <hyperlink ref="B521" r:id="rId329" xr:uid="{C2A2251D-BA5A-434C-99D2-D57620E4B3D1}"/>
    <hyperlink ref="B522" r:id="rId330" xr:uid="{9BD9C2BE-BDFA-456A-A384-DE533F3DC9C6}"/>
    <hyperlink ref="B523" r:id="rId331" xr:uid="{61121F2D-476A-4FF9-B5F7-1A9E1D3F25AA}"/>
    <hyperlink ref="B524" r:id="rId332" xr:uid="{877924B0-589F-4229-996B-8A51F1BB035D}"/>
    <hyperlink ref="B525" r:id="rId333" xr:uid="{BC24FD2E-7CF1-4A35-816B-56D9E3C938D6}"/>
    <hyperlink ref="B527" r:id="rId334" xr:uid="{E4A4919D-43A9-45C3-A74D-E2D043091087}"/>
    <hyperlink ref="B528" r:id="rId335" xr:uid="{627A971F-12E1-4D97-B1AA-24D2FED867FD}"/>
    <hyperlink ref="B529" r:id="rId336" xr:uid="{A87D62B9-A384-4493-BB58-44EE087BA88D}"/>
    <hyperlink ref="B530" r:id="rId337" xr:uid="{F5AEDB4B-038E-4197-BAA8-D4B2F78658CC}"/>
    <hyperlink ref="B531" r:id="rId338" xr:uid="{152E12F5-4E63-417C-9440-BD99ADC448DC}"/>
    <hyperlink ref="B532" r:id="rId339" xr:uid="{28D58992-96B5-4FD5-8D82-B6FAC27742EC}"/>
    <hyperlink ref="B533" r:id="rId340" xr:uid="{1597D569-B57D-4CF8-9144-D813A626CDE8}"/>
    <hyperlink ref="B534" r:id="rId341" xr:uid="{D4D0B913-680A-48CB-8293-C8E5D1A5DD22}"/>
    <hyperlink ref="B535" r:id="rId342" xr:uid="{26DF1A32-18F2-4B41-B9FC-36DB320EF79F}"/>
    <hyperlink ref="B536" r:id="rId343" xr:uid="{99F34CCE-97A0-40FB-9691-4387D5D9E9ED}"/>
    <hyperlink ref="B537" r:id="rId344" xr:uid="{2635A4F2-7BA6-4413-A476-2B6E264AFA5F}"/>
    <hyperlink ref="B538" r:id="rId345" xr:uid="{A8794F5A-A797-4680-BFEE-AE942EEB75BB}"/>
    <hyperlink ref="B539" r:id="rId346" xr:uid="{9C59951F-43A2-4485-A35F-E47F5D654C26}"/>
    <hyperlink ref="B540" r:id="rId347" xr:uid="{8A788219-7DD0-4850-80E0-02DB870AF9CF}"/>
    <hyperlink ref="B541:B542" r:id="rId348" display="Link" xr:uid="{31631875-008C-4A66-A1C5-01C7138FE732}"/>
    <hyperlink ref="B543" r:id="rId349" xr:uid="{AD7ABF47-366E-4118-8100-C92F6EC06DAA}"/>
    <hyperlink ref="B544" r:id="rId350" xr:uid="{04B92266-0998-4A8C-B1A3-0A42624CB168}"/>
    <hyperlink ref="B546" r:id="rId351" xr:uid="{7CA2AB07-668E-4945-9C82-D84DF3F669F7}"/>
    <hyperlink ref="B547" r:id="rId352" xr:uid="{B8E7EDAD-DB87-4DC8-BCF9-19388A33E545}"/>
    <hyperlink ref="B548" r:id="rId353" xr:uid="{65C4866A-1A6C-4C13-B395-158AF61836B5}"/>
    <hyperlink ref="B549" r:id="rId354" xr:uid="{0B96A8A9-A453-4EC9-890E-E6E4FD88E45D}"/>
    <hyperlink ref="B550" r:id="rId355" xr:uid="{0337CC86-0845-4B5C-BBDB-B7050C9B8493}"/>
    <hyperlink ref="B551" r:id="rId356" xr:uid="{4DAFBE4B-C945-43AF-A63B-BE3C98047D25}"/>
    <hyperlink ref="B553" r:id="rId357" xr:uid="{4F6EA3C2-C1A2-47E4-A861-1B3C42B3F614}"/>
    <hyperlink ref="B558" r:id="rId358" xr:uid="{48B8392F-AE8D-4F75-A26D-58540B62C5F1}"/>
    <hyperlink ref="B559" r:id="rId359" xr:uid="{1DAF85A1-9F8A-405C-93CD-4DC28FE2EB99}"/>
    <hyperlink ref="B560" r:id="rId360" xr:uid="{11852DF7-B8AF-42C2-B5E2-E6E629F1C16F}"/>
    <hyperlink ref="B561" r:id="rId361" xr:uid="{3553056D-A418-4CDD-AA16-18A1116B9034}"/>
    <hyperlink ref="B566" r:id="rId362" xr:uid="{3182D622-520D-463B-A703-5AB65EEB855C}"/>
    <hyperlink ref="B567" r:id="rId363" xr:uid="{E03C9470-6C80-446A-B984-E31FCCD45F97}"/>
    <hyperlink ref="B570" r:id="rId364" xr:uid="{10D74297-678B-4B7D-BEAF-D06A7A2D46A8}"/>
    <hyperlink ref="B571:B580" r:id="rId365" display="Link" xr:uid="{42C90430-84CC-437C-A7CF-54FF9C6F1931}"/>
    <hyperlink ref="B581" r:id="rId366" xr:uid="{7F72C342-E978-4687-9A24-781E678BB45D}"/>
    <hyperlink ref="B582" r:id="rId367" xr:uid="{7E29C229-5BA9-4F05-9FD0-E51A1EA0FA5A}"/>
    <hyperlink ref="B584" r:id="rId368" xr:uid="{588C0C77-D10E-4A56-962E-176DF15D794F}"/>
    <hyperlink ref="B585:B590" r:id="rId369" display="Link" xr:uid="{88895A9F-8735-4E05-A348-C8719DC36E1A}"/>
    <hyperlink ref="B592" r:id="rId370" xr:uid="{E201033F-0031-434D-9C63-9B2E2A8E770A}"/>
    <hyperlink ref="B593:B594" r:id="rId371" display="Link" xr:uid="{19D85BF3-A10A-4038-8264-55C6C73656F8}"/>
    <hyperlink ref="B595" r:id="rId372" xr:uid="{AA03CC29-2BFE-4841-A201-53B043C85C4F}"/>
    <hyperlink ref="B597" r:id="rId373" xr:uid="{257D0472-C2C7-4755-8E56-5C55C674C601}"/>
    <hyperlink ref="B598" r:id="rId374" xr:uid="{5CCC5B9B-ECAE-4C6F-BEB5-B708DE2A2BEC}"/>
    <hyperlink ref="B599" r:id="rId375" xr:uid="{2B6A008A-8E40-4120-AB29-53EB500F8253}"/>
    <hyperlink ref="B600" r:id="rId376" xr:uid="{FE73E915-DC85-4553-AFE9-7560873E1FC3}"/>
    <hyperlink ref="B603" r:id="rId377" xr:uid="{09D5AEF7-F83A-496E-864F-4753CB67C7D9}"/>
    <hyperlink ref="B604" r:id="rId378" xr:uid="{34BD8331-CA28-4C36-BDF9-67BCD412E916}"/>
    <hyperlink ref="B610" r:id="rId379" xr:uid="{EB7D165F-B771-45EF-A614-B6FAA379C042}"/>
    <hyperlink ref="B611:B616" r:id="rId380" display="Link" xr:uid="{FC520453-2F86-47BB-A9EB-651DB21038D5}"/>
    <hyperlink ref="B618" r:id="rId381" xr:uid="{D7C8DDAA-795A-4F96-978A-CF293850183F}"/>
    <hyperlink ref="B619:B622" r:id="rId382" display="Link" xr:uid="{093D1FF4-B81C-4242-B615-23D72A23DC5E}"/>
    <hyperlink ref="B624" r:id="rId383" xr:uid="{2051D2BE-B019-49F6-9C5D-349B60FE8A05}"/>
    <hyperlink ref="B625" r:id="rId384" xr:uid="{4C4E9CAC-0F5D-487A-A43D-D2E84FAA435F}"/>
    <hyperlink ref="B626" r:id="rId385" xr:uid="{407A277D-119D-4930-BFE2-B3E131C48044}"/>
    <hyperlink ref="B627" r:id="rId386" xr:uid="{A41D55EE-76AD-43DE-AFBA-D0962110EDAB}"/>
    <hyperlink ref="B628" r:id="rId387" xr:uid="{5D6540D5-F0D6-47D1-B4D2-FA4F8854246F}"/>
    <hyperlink ref="B631" r:id="rId388" xr:uid="{C4022727-09F7-4225-BCB7-F66864A3EADF}"/>
    <hyperlink ref="B641" r:id="rId389" xr:uid="{F59FCB0F-19A6-41E0-B09C-CF27612B96C1}"/>
    <hyperlink ref="B642" r:id="rId390" xr:uid="{3E050501-E01E-48AC-97DB-E6937E5CCDE4}"/>
    <hyperlink ref="B644" r:id="rId391" xr:uid="{45DA5461-0C06-454F-8B55-B8B03CB1EA79}"/>
    <hyperlink ref="B646" r:id="rId392" xr:uid="{753464E0-BDC3-41A9-BF20-64A16338CBC9}"/>
    <hyperlink ref="B652" r:id="rId393" xr:uid="{D408738E-97F3-4E07-86E2-B0D120616C6C}"/>
    <hyperlink ref="B653" r:id="rId394" xr:uid="{B25BCC9A-CAA4-419D-970F-06CFAAA8CEB2}"/>
    <hyperlink ref="B654" r:id="rId395" xr:uid="{B68DCDEB-E902-4439-AC79-E462257843F0}"/>
    <hyperlink ref="B655" r:id="rId396" xr:uid="{C1431E82-F701-4384-86AC-E5093C031710}"/>
    <hyperlink ref="B669" r:id="rId397" xr:uid="{7F0124FA-DC99-4C10-800E-7A15154A8FBF}"/>
    <hyperlink ref="B670:B686" r:id="rId398" display="Link" xr:uid="{ABE645D2-4A7D-452D-839A-A156AD7DA81D}"/>
    <hyperlink ref="B688" r:id="rId399" xr:uid="{7E661214-AC84-4310-8BF4-D455CDA522D6}"/>
    <hyperlink ref="B689:B692" r:id="rId400" display="Link" xr:uid="{103BCAC3-1923-4429-A913-9208D81094EC}"/>
    <hyperlink ref="B694" r:id="rId401" xr:uid="{DADA8096-4B08-4867-AAE0-47637EA02957}"/>
    <hyperlink ref="B695:B711" r:id="rId402" display="Link" xr:uid="{116534D4-F2A6-4E60-B23D-08747F8B9752}"/>
    <hyperlink ref="B713" r:id="rId403" xr:uid="{F7649B4D-2505-4CE2-A5EC-7BA9FC7EF192}"/>
    <hyperlink ref="B714:B720" r:id="rId404" display="Link" xr:uid="{FF54378A-3E6C-4597-9F75-CE927E94481B}"/>
    <hyperlink ref="B723" r:id="rId405" xr:uid="{426F84F9-BF62-4241-9BCA-6C4E9863FDA6}"/>
    <hyperlink ref="B724:B731" r:id="rId406" display="Link" xr:uid="{06672395-BB88-4760-B4DD-526607AFBEE4}"/>
    <hyperlink ref="B732:B735" r:id="rId407" display="Link" xr:uid="{A5BA8D2E-B726-4DA6-991E-0742ECEE3847}"/>
    <hyperlink ref="B741:B761" r:id="rId408" display="Link" xr:uid="{00AC99BE-EB53-4BED-9A1B-4BABE31B2DB5}"/>
    <hyperlink ref="B736:B740" r:id="rId409" display="Link" xr:uid="{48698FB3-5608-417B-81D5-9FB1D544D81D}"/>
    <hyperlink ref="B762:B773" r:id="rId410" display="Link" xr:uid="{B679AC2A-0CDB-4091-BD8D-B8F2EB00E29F}"/>
    <hyperlink ref="B779" r:id="rId411" xr:uid="{FFEA02EB-52AA-4D36-8CC7-B806A5D9866F}"/>
    <hyperlink ref="B780" r:id="rId412" xr:uid="{C747B4D8-2733-4073-9DC9-256B4B2F7BC4}"/>
    <hyperlink ref="B782" r:id="rId413" xr:uid="{ECADF1AE-BD9D-4FF1-9A14-927141245E1B}"/>
    <hyperlink ref="B784" r:id="rId414" xr:uid="{E025BF75-42FF-41C3-AAF2-2CD8FA1941F2}"/>
    <hyperlink ref="B785" r:id="rId415" xr:uid="{14ABAFC4-2F36-46E8-9158-1D91FADE8F3E}"/>
    <hyperlink ref="B787" r:id="rId416" xr:uid="{360DAB1F-780A-40E8-8A74-7A6D6A92F725}"/>
    <hyperlink ref="B790" r:id="rId417" xr:uid="{607C6714-958C-4DE5-AFB2-3F67EA3C00B8}"/>
    <hyperlink ref="B791" r:id="rId418" xr:uid="{E7479E3F-7736-43CF-9004-CAAD5D16B20E}"/>
    <hyperlink ref="B792" r:id="rId419" xr:uid="{FAC4EAEE-DE23-4217-BAB7-90BFA0C060BC}"/>
    <hyperlink ref="B793" r:id="rId420" xr:uid="{4B0EA9ED-9F80-4FB4-973B-11FD4A207F08}"/>
    <hyperlink ref="B794" r:id="rId421" xr:uid="{FC3171AC-C601-45A7-B0B0-5A94E10C23B9}"/>
    <hyperlink ref="B795" r:id="rId422" xr:uid="{B6C1ABB9-A8EC-45E5-B6F9-EBCFA697425D}"/>
    <hyperlink ref="B796" r:id="rId423" xr:uid="{5C77C5D3-D7C6-4A7A-B33C-ECE7205439DB}"/>
    <hyperlink ref="B797" r:id="rId424" xr:uid="{850B19B4-FB5D-44C3-9034-4F7CFDE18A3F}"/>
    <hyperlink ref="B798" r:id="rId425" xr:uid="{4E3D6EF4-CFD1-44CC-B471-AAF1E386685D}"/>
    <hyperlink ref="B799" r:id="rId426" xr:uid="{28DABF11-4218-4EF3-B438-56CC7871FE98}"/>
    <hyperlink ref="B800" r:id="rId427" xr:uid="{CE0F5A0F-6F7E-429A-8ACB-6B255F306F08}"/>
    <hyperlink ref="B803" r:id="rId428" xr:uid="{303CC988-5278-4659-93DF-4D65D112B6D3}"/>
    <hyperlink ref="B804" r:id="rId429" xr:uid="{BB617CEE-9A47-44C2-AC0C-A4D3497851CE}"/>
    <hyperlink ref="B809" r:id="rId430" xr:uid="{F74C41A5-7FF1-4B02-9DB7-B80C3CE2C2FA}"/>
    <hyperlink ref="B812" r:id="rId431" xr:uid="{06B21660-0DDA-46DF-8A34-5F9E97945D9D}"/>
    <hyperlink ref="B813" r:id="rId432" xr:uid="{C975581B-3FE0-435B-85C6-86401A1B663A}"/>
    <hyperlink ref="B814" r:id="rId433" xr:uid="{C579863A-5501-4077-AB1A-D88182264F1C}"/>
    <hyperlink ref="B815" r:id="rId434" xr:uid="{783F62CC-0BF2-4D02-9C54-4F80BE784FAD}"/>
    <hyperlink ref="B816" r:id="rId435" xr:uid="{7916BD92-265B-4382-9D47-39670F9EA38A}"/>
    <hyperlink ref="B818" r:id="rId436" xr:uid="{AC02C202-E953-4F4B-83D2-334878FB9716}"/>
    <hyperlink ref="B819" r:id="rId437" xr:uid="{B91719C9-2A70-4E7D-81BC-93C18B69808A}"/>
    <hyperlink ref="B820" r:id="rId438" xr:uid="{A36A676F-59B4-4A4D-87B7-93ABBD62A94B}"/>
    <hyperlink ref="B824" r:id="rId439" xr:uid="{3B081DF4-2FC7-41FA-97C2-D79FAF083443}"/>
    <hyperlink ref="B831" r:id="rId440" xr:uid="{6ACA29FA-FD3F-414B-B6E6-A3CE71F46DCE}"/>
    <hyperlink ref="B832" r:id="rId441" xr:uid="{3CD6869E-66EC-440A-A9C5-FAEE49540F8F}"/>
    <hyperlink ref="B833" r:id="rId442" xr:uid="{7E769FF5-B15C-4525-BF2C-AC0E9BF91FDD}"/>
    <hyperlink ref="B834" r:id="rId443" xr:uid="{64B3B63F-A72D-4C7C-A67B-7995E2EFF73E}"/>
    <hyperlink ref="B836" r:id="rId444" xr:uid="{875E11B1-C8A1-4C37-8674-9361EA0BB36D}"/>
    <hyperlink ref="B838" r:id="rId445" xr:uid="{B0B37EB1-A4CC-458B-AB94-1A2864B2FCA2}"/>
    <hyperlink ref="B840" r:id="rId446" xr:uid="{E6A756E7-2E74-43D8-8C4D-2F01BD712194}"/>
    <hyperlink ref="B842" r:id="rId447" xr:uid="{8993CEDA-3D8A-431B-BE02-53E60AD551A7}"/>
    <hyperlink ref="B844" r:id="rId448" xr:uid="{32F1CBB1-3CFF-42D0-AC2E-7C6E3E60C9F1}"/>
    <hyperlink ref="B846" r:id="rId449" xr:uid="{E3B243BA-6FFA-4820-A3CA-0C27916073E7}"/>
    <hyperlink ref="B847" r:id="rId450" xr:uid="{96FD8A4B-5608-4572-8C2A-5501BD7FD4AC}"/>
    <hyperlink ref="B848" r:id="rId451" xr:uid="{082B458C-42DF-4A47-8DFE-674023C0B770}"/>
    <hyperlink ref="B849" r:id="rId452" xr:uid="{A048F889-9B64-4716-B83D-F267A6CC253F}"/>
    <hyperlink ref="B850" r:id="rId453" xr:uid="{4B4BEEFF-0771-4BE2-8AA9-EF99FAE16B95}"/>
    <hyperlink ref="B856" r:id="rId454" xr:uid="{A8745D4D-0CFF-40E7-B42F-72887DF86A86}"/>
    <hyperlink ref="B862" r:id="rId455" xr:uid="{56E39FFF-F3A0-4E92-A37B-AB357A735C84}"/>
    <hyperlink ref="B864" r:id="rId456" xr:uid="{77CA4D1F-3145-46D3-91E5-8659CF24CFD8}"/>
    <hyperlink ref="B866" r:id="rId457" xr:uid="{9D39C971-A391-453F-9E75-E8CBB1CF193A}"/>
    <hyperlink ref="B867" r:id="rId458" xr:uid="{CBB67517-9CEF-4DDE-98F1-87544AF1B99E}"/>
    <hyperlink ref="B871" r:id="rId459" xr:uid="{F1880EAC-5D01-4CB3-816B-B08FCE190499}"/>
    <hyperlink ref="B873" r:id="rId460" xr:uid="{C572F376-6870-4525-B523-28E7FD287784}"/>
    <hyperlink ref="B874" r:id="rId461" xr:uid="{A0DD4DF3-62E6-489D-8147-9ECEC3151435}"/>
    <hyperlink ref="B877" r:id="rId462" xr:uid="{218C4467-B283-4A74-B41A-91FC23AC8458}"/>
    <hyperlink ref="B878" r:id="rId463" xr:uid="{E85961EE-0B58-462C-AD1E-0E91A917BF95}"/>
    <hyperlink ref="B881" r:id="rId464" xr:uid="{A3EDC962-8EDA-4EAE-AFAD-51238C2BB421}"/>
    <hyperlink ref="B882" r:id="rId465" xr:uid="{710925E8-CF43-4B0B-A17B-707125CE335D}"/>
    <hyperlink ref="B883" r:id="rId466" xr:uid="{47C69ADC-A898-4FE0-BD98-8E581D6B9453}"/>
    <hyperlink ref="B884" r:id="rId467" xr:uid="{F08E2E9A-18D6-4E4E-BA5B-3299C774E87B}"/>
    <hyperlink ref="B889" r:id="rId468" xr:uid="{6F7F2D55-EBAE-4C71-86DB-BE551718CF80}"/>
    <hyperlink ref="B890" r:id="rId469" xr:uid="{DFD34092-356C-40E7-8850-D4702B5D05B0}"/>
    <hyperlink ref="B891" r:id="rId470" xr:uid="{807186D4-AED2-4951-8F93-E74BAFE7AC25}"/>
    <hyperlink ref="B892" r:id="rId471" xr:uid="{D32F4969-B407-4355-A0E2-7D9A8ACF6E96}"/>
    <hyperlink ref="B893" r:id="rId472" xr:uid="{BB881297-14B4-47EA-AF96-11827D6BBC0E}"/>
    <hyperlink ref="B894" r:id="rId473" xr:uid="{F0DBC6F6-6AFC-4534-9941-813B091AEACA}"/>
    <hyperlink ref="B895" r:id="rId474" xr:uid="{8D02DFB3-AEF8-4B85-8FFA-6E5627C68A88}"/>
    <hyperlink ref="B896" r:id="rId475" xr:uid="{356BFB8F-2C2D-4F4A-88BE-6226FC27A7D1}"/>
    <hyperlink ref="B903" r:id="rId476" xr:uid="{AB27E405-99D1-4FD3-BAE2-5C31E96AC1D4}"/>
    <hyperlink ref="B904" r:id="rId477" xr:uid="{FD05E005-F888-4572-8960-778059863EE3}"/>
    <hyperlink ref="B906" r:id="rId478" xr:uid="{64F9A74F-B057-4DC6-B4CC-C80E587931F8}"/>
    <hyperlink ref="B907" r:id="rId479" xr:uid="{54F093F1-BCEF-43E4-9F6B-D6760F5CC0B2}"/>
    <hyperlink ref="B908" r:id="rId480" xr:uid="{9422AAFA-830F-4B13-A28D-51EFCFE35A99}"/>
    <hyperlink ref="B909" r:id="rId481" xr:uid="{843C5245-C847-4DD0-B061-CBCB7612A905}"/>
    <hyperlink ref="B910" r:id="rId482" xr:uid="{D28FA789-1B88-4460-BD50-D181AAECDD7B}"/>
    <hyperlink ref="B911" r:id="rId483" xr:uid="{FA290C26-7EBA-42F1-8911-38F582EE6FEB}"/>
    <hyperlink ref="B912" r:id="rId484" xr:uid="{384A8BEF-4340-4CE1-A3FB-D41714FF6F1B}"/>
    <hyperlink ref="B913" r:id="rId485" xr:uid="{A6381B62-CB6E-4CBD-9025-0CD72535D5F0}"/>
    <hyperlink ref="B914" r:id="rId486" xr:uid="{9EEDC18B-A8F0-48FF-99A5-4BADC47E3632}"/>
    <hyperlink ref="B915" r:id="rId487" xr:uid="{B24AC7BC-0C0D-4781-BA0D-9FD94F489074}"/>
    <hyperlink ref="B917" r:id="rId488" xr:uid="{C55C5759-87BA-473C-8FD6-8733E502CF50}"/>
    <hyperlink ref="B918" r:id="rId489" xr:uid="{228699B3-B4FF-4315-B62E-EDA7D82C06FC}"/>
    <hyperlink ref="B919" r:id="rId490" xr:uid="{80C89AEA-79B9-4730-9B18-69466BB3F8DA}"/>
    <hyperlink ref="B920" r:id="rId491" xr:uid="{3CED11E1-F25A-434C-A36F-D224B18B93F6}"/>
    <hyperlink ref="B921" r:id="rId492" xr:uid="{9E35297A-75B5-454C-8875-7A235E252AC9}"/>
    <hyperlink ref="B926" r:id="rId493" xr:uid="{DEA0D646-4B1D-46CD-A16F-A5783A537FAA}"/>
    <hyperlink ref="B928" r:id="rId494" xr:uid="{18CCBD13-502E-4C71-8292-AFF3F873727E}"/>
    <hyperlink ref="B267" r:id="rId495" xr:uid="{D00A3B52-7ADD-4677-8F7E-9B2D853EE1A7}"/>
    <hyperlink ref="B268" r:id="rId496" xr:uid="{CF42F68C-495C-47C1-A6BB-6E4BCD7AFC91}"/>
    <hyperlink ref="B269" r:id="rId497" xr:uid="{99E78F8E-5F90-4F0F-AF74-E636C13AFA12}"/>
    <hyperlink ref="B180" r:id="rId498" xr:uid="{A6588D10-9E95-49A1-AACC-E3FCBAA421F7}"/>
    <hyperlink ref="B181" r:id="rId499" xr:uid="{945C8804-E29D-40DB-AD59-D045713ABE1D}"/>
    <hyperlink ref="B190" r:id="rId500" xr:uid="{B72522C5-7028-4D5D-832F-A6DAEE097E0A}"/>
    <hyperlink ref="B240" r:id="rId501" xr:uid="{684AD45C-FD6C-41A2-8F09-79A172E82AFB}"/>
    <hyperlink ref="B262" r:id="rId502" xr:uid="{45608DFB-5BA3-4E7B-ACAA-6549CE4F87DC}"/>
    <hyperlink ref="B312" r:id="rId503" xr:uid="{5B3218BA-9FA1-478D-96C1-C75853CCFA6A}"/>
    <hyperlink ref="B506" r:id="rId504" xr:uid="{5A2750FB-3439-494E-AC7A-5C019B2A21A3}"/>
    <hyperlink ref="B507" r:id="rId505" xr:uid="{7F6D83CD-D135-480C-82F6-E1769C1C3B1F}"/>
    <hyperlink ref="B875" r:id="rId506" xr:uid="{D03A0621-F8EF-403A-AA32-3EA4D78179F4}"/>
    <hyperlink ref="B876" r:id="rId507" xr:uid="{C06890AD-CDF6-48CC-8F35-26746704D9D5}"/>
    <hyperlink ref="B885" r:id="rId508" xr:uid="{08517284-60B6-473D-B889-F035C31C7317}"/>
    <hyperlink ref="B886" r:id="rId509" xr:uid="{D4E57141-863A-4F8D-82CA-6367705700F0}"/>
    <hyperlink ref="B905" r:id="rId510" xr:uid="{451C88F2-4888-43F9-BF03-024118C2CBAC}"/>
    <hyperlink ref="B20" r:id="rId511" xr:uid="{7521E8D6-35AA-491C-8974-94E9F1121223}"/>
    <hyperlink ref="B22" r:id="rId512" xr:uid="{3110302C-FCDE-4423-8FCA-223BC9BE91C2}"/>
    <hyperlink ref="B23" r:id="rId513" xr:uid="{F5004322-B527-4DCC-B54F-530B1DCA6007}"/>
    <hyperlink ref="B58" r:id="rId514" xr:uid="{7BB8AE8B-26E0-493B-9F51-62F69F813D97}"/>
    <hyperlink ref="B310" r:id="rId515" xr:uid="{17E87E5C-4E19-40DD-AE8B-D057159828B7}"/>
    <hyperlink ref="B317" r:id="rId516" xr:uid="{79563D7C-FA9B-424D-92A6-9A705837CD5C}"/>
    <hyperlink ref="B318" r:id="rId517" xr:uid="{9D389B8B-73A1-48F2-8455-ADF79D482988}"/>
    <hyperlink ref="B369" r:id="rId518" xr:uid="{6A237454-0CF2-4ECD-8C5D-940EF8504691}"/>
    <hyperlink ref="B378" r:id="rId519" xr:uid="{A3F52FE6-AEC6-46DD-9A6B-6A1648D58F30}"/>
    <hyperlink ref="B414" r:id="rId520" xr:uid="{E5F3608A-8620-4DD6-B3D9-77B402F8F75A}"/>
    <hyperlink ref="B425" r:id="rId521" xr:uid="{4A5E4E5D-8EF8-43AA-91DB-C8A8AAB00B4E}"/>
    <hyperlink ref="B426" r:id="rId522" xr:uid="{71A1E16D-3F5E-49BF-BC09-5B45422A38B1}"/>
    <hyperlink ref="B661" r:id="rId523" xr:uid="{BFAC6797-3406-45A2-937C-4B9BEBA9BD0C}"/>
    <hyperlink ref="B662:B667" r:id="rId524" display="Link" xr:uid="{766A8B84-2F61-48BF-8BFA-2C8AE9ED58FD}"/>
    <hyperlink ref="B722" r:id="rId525" xr:uid="{59178B3B-E90A-4479-8B7F-1E49BE77BC25}"/>
    <hyperlink ref="B96" r:id="rId526" xr:uid="{3D28054E-7A62-4687-B6A3-8D6A60789145}"/>
    <hyperlink ref="B311" r:id="rId527" xr:uid="{1B89649E-AC2D-48B1-AE5D-487B239A0DE9}"/>
    <hyperlink ref="B371" r:id="rId528" xr:uid="{6C30C3F8-BE1E-47F9-945F-447F1C77D5E4}"/>
    <hyperlink ref="B422" r:id="rId529" xr:uid="{C37C8787-3149-4473-BFEB-D8C39E570EA3}"/>
    <hyperlink ref="B482" r:id="rId530" xr:uid="{EC4AC8DC-0BA6-4E0F-AE87-A5ECB6AEDA33}"/>
    <hyperlink ref="B483" r:id="rId531" xr:uid="{B76BAD57-E480-4EB2-B633-34C1964AE0DF}"/>
    <hyperlink ref="B805" r:id="rId532" xr:uid="{BB2FA37F-2756-4873-A993-64B7F639A799}"/>
    <hyperlink ref="B823" r:id="rId533" xr:uid="{1DECAA73-17C1-4104-ABB6-F5F2C29C4ABC}"/>
    <hyperlink ref="B860" r:id="rId534" xr:uid="{5A5DD39B-0AEA-430D-8868-AC0BF21CA670}"/>
    <hyperlink ref="B857:B859" r:id="rId535" display="Link" xr:uid="{04E6CE3F-6420-454F-94A8-D192509B45F6}"/>
    <hyperlink ref="B927" r:id="rId536" xr:uid="{9D6C61AB-78C0-4C4F-8805-EB2B4AB0BA70}"/>
    <hyperlink ref="B272" r:id="rId537" xr:uid="{F134756E-DD70-4D43-B11A-5AFF4D94CB36}"/>
    <hyperlink ref="B568" r:id="rId538" xr:uid="{B1BD6EB7-AF0C-4BFE-B2A3-D1A3BEA7CD74}"/>
    <hyperlink ref="B869" r:id="rId539" xr:uid="{D38FC075-628C-4E63-B55D-4C75133E97E4}"/>
    <hyperlink ref="B879" r:id="rId540" xr:uid="{59480797-6140-405D-B932-8A312A75F3BC}"/>
    <hyperlink ref="B880" r:id="rId541" xr:uid="{A71FEB72-47B4-417F-B5BA-F95BEB488493}"/>
    <hyperlink ref="B887" r:id="rId542" xr:uid="{0BE856FE-AB3F-47EC-96CF-B9A7624A8505}"/>
    <hyperlink ref="B888" r:id="rId543" xr:uid="{F8CF8F26-AD8B-49FD-AE8A-D9C2C658A3FE}"/>
    <hyperlink ref="B897" r:id="rId544" xr:uid="{2A1CD9EE-35E6-43A6-B0D1-D45522E8460D}"/>
    <hyperlink ref="B898" r:id="rId545" xr:uid="{7EA0E1F8-185D-44BA-99AB-F85816F8806A}"/>
    <hyperlink ref="B899" r:id="rId546" xr:uid="{160D3C6E-3485-4EB3-A9DF-3AD3FEA7BDE5}"/>
    <hyperlink ref="B900" r:id="rId547" xr:uid="{CAF83405-9917-44A4-A669-E10AF531AA7E}"/>
    <hyperlink ref="B29" r:id="rId548" xr:uid="{18BF465A-37F1-4AEC-B56B-225121C85812}"/>
    <hyperlink ref="B74" r:id="rId549" xr:uid="{7DE1C048-F592-49D5-A2BC-7FA701FABB0F}"/>
    <hyperlink ref="B118" r:id="rId550" xr:uid="{928ECD20-2727-49B6-A456-B90A2BF40F57}"/>
    <hyperlink ref="B218" r:id="rId551" xr:uid="{C4F50D68-53FA-41A5-9449-14A2B10ACFE9}"/>
    <hyperlink ref="B343" r:id="rId552" xr:uid="{FF5310FF-713D-4DA7-B8BD-D60B4D629F0E}"/>
    <hyperlink ref="B348" r:id="rId553" xr:uid="{0B7468E9-315F-4562-8064-AB1E4A78D21E}"/>
    <hyperlink ref="B398" r:id="rId554" xr:uid="{D40EFF12-19E9-4017-BC33-88525B72EABC}"/>
    <hyperlink ref="B400" r:id="rId555" xr:uid="{54F56833-6304-4AA9-A42F-562AD64E9E94}"/>
    <hyperlink ref="B413" r:id="rId556" xr:uid="{40057C2D-1FBC-4D39-97BB-7224249159FB}"/>
    <hyperlink ref="B503" r:id="rId557" xr:uid="{4AA98CD2-20AD-466B-BBE4-C2B4B6651CC0}"/>
    <hyperlink ref="B320" r:id="rId558" xr:uid="{EB3224B0-BD9F-411C-AFDF-4813B1B2C1FB}"/>
    <hyperlink ref="B321" r:id="rId559" xr:uid="{2F3701AD-58C2-40F9-8402-76DFA963A458}"/>
    <hyperlink ref="B324" r:id="rId560" xr:uid="{5E320330-C8A2-414D-9F65-51E21C095B41}"/>
    <hyperlink ref="B325" r:id="rId561" xr:uid="{E4D7B92D-93E4-474D-8308-84E61E350819}"/>
    <hyperlink ref="B326" r:id="rId562" xr:uid="{7810945B-F41B-4113-8E5B-1ECDBA34D838}"/>
    <hyperlink ref="B322:B323" r:id="rId563" display="Link" xr:uid="{6C99D9C9-C884-42A3-82BC-17858AF53765}"/>
    <hyperlink ref="B331" r:id="rId564" xr:uid="{DBA641F9-46EB-4B41-AE83-CE7517896DC4}"/>
    <hyperlink ref="B328:B329" r:id="rId565" display="Link" xr:uid="{A201B3DD-E520-4896-BD2A-AA7FEAD42E1E}"/>
    <hyperlink ref="B327" r:id="rId566" xr:uid="{6168737A-EB87-4610-98C4-7AA1B05E5C08}"/>
    <hyperlink ref="B330" r:id="rId567" xr:uid="{959289BA-A3C1-4B52-8AC1-263911B855FF}"/>
    <hyperlink ref="B687" r:id="rId568" xr:uid="{982B78E5-ED11-4A6B-B3CB-83BF7645371A}"/>
    <hyperlink ref="B781" r:id="rId569" xr:uid="{8C3B9D3C-D462-48E5-AB56-208058316B89}"/>
    <hyperlink ref="B868" r:id="rId570" xr:uid="{C42463ED-C9F4-4638-9DBF-DF4D861F8151}"/>
    <hyperlink ref="B162" r:id="rId571" xr:uid="{2EC16CFB-D832-4AF3-910C-7DEC2DD1C90B}"/>
    <hyperlink ref="B290" r:id="rId572" xr:uid="{4F8C33C7-BE15-4ABA-9F13-D46944610F4E}"/>
    <hyperlink ref="B352" r:id="rId573" xr:uid="{ACDBFDB4-97EF-46C9-9642-5DE0BF80C34B}"/>
    <hyperlink ref="B516" r:id="rId574" xr:uid="{DC4AD2C0-B463-4C83-B94D-6C62C9B5874D}"/>
    <hyperlink ref="B562" r:id="rId575" xr:uid="{ECD1D42F-3A40-49E1-8B6F-EAC212C5172D}"/>
    <hyperlink ref="B643" r:id="rId576" xr:uid="{774A66F2-AC13-4DC1-84DF-ADD61152EBD5}"/>
    <hyperlink ref="B853" r:id="rId577" xr:uid="{F243563B-F0BF-4CE0-9139-4C23CFB3A613}"/>
    <hyperlink ref="B854" r:id="rId578" xr:uid="{9C8F078E-05EA-485E-A0E7-72C861F781CD}"/>
    <hyperlink ref="B922" r:id="rId579" xr:uid="{3540D898-13D7-4620-ACFC-751F55C5F5C1}"/>
    <hyperlink ref="B285" r:id="rId580" xr:uid="{A30D1B84-554A-4A1D-9B1F-AB1DF09BA392}"/>
    <hyperlink ref="B344" r:id="rId581" xr:uid="{B8D6D798-1767-4416-97C7-4408476B8273}"/>
    <hyperlink ref="B349" r:id="rId582" xr:uid="{AF67EEA7-AA78-4A44-97E9-FBFBAEB501E5}"/>
    <hyperlink ref="B355" r:id="rId583" xr:uid="{19C0C7C8-2219-4234-80C3-E1C9BF133699}"/>
    <hyperlink ref="B420" r:id="rId584" xr:uid="{F3B57F62-A413-4B6C-A939-F090B697DCD4}"/>
    <hyperlink ref="B519" r:id="rId585" xr:uid="{0C757A71-28E3-43AC-8BB6-5100B954C4FE}"/>
    <hyperlink ref="B170" r:id="rId586" xr:uid="{B26920F7-BC2A-4A2D-8294-267390124555}"/>
    <hyperlink ref="B284" r:id="rId587" xr:uid="{15AB4F45-3B6E-4C72-8318-FEB2A0EDDE12}"/>
    <hyperlink ref="B496" r:id="rId588" xr:uid="{10E8F016-43C8-43C2-B396-9E5DD646BF76}"/>
    <hyperlink ref="B786" r:id="rId589" xr:uid="{867A8465-1C13-4EDA-905D-B893A4E846A6}"/>
    <hyperlink ref="B788" r:id="rId590" xr:uid="{6CE6CC1C-A750-468F-AC82-146A6E13046B}"/>
  </hyperlinks>
  <pageMargins left="0.7" right="0.7" top="0.75" bottom="0.75" header="0.3" footer="0.3"/>
  <pageSetup paperSize="9" scale="66" fitToHeight="0" orientation="portrait" r:id="rId591"/>
  <headerFooter>
    <oddHeader>&amp;C&amp;K08-031Listino Planet Luglio 2023</oddHeader>
    <oddFooter>&amp;C&amp;K08-032SIR.tel. S.r.l. Via Molino di Sopra, 55/a 37054 Nogara (VR) 
Tel.:0442 510467 - info@sirtel.it - www.sirtel.it&amp;R&amp;K08-048Pagina &amp;P di &amp;N</oddFooter>
  </headerFooter>
  <drawing r:id="rId5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1113-3AE2-4D67-BBAD-007E9A3358E3}">
  <sheetPr>
    <tabColor rgb="FFFFFF00"/>
  </sheetPr>
  <dimension ref="A1:F57"/>
  <sheetViews>
    <sheetView zoomScale="70" zoomScaleNormal="70" workbookViewId="0">
      <selection activeCell="G1" sqref="G1:S1048576"/>
    </sheetView>
  </sheetViews>
  <sheetFormatPr defaultRowHeight="14"/>
  <cols>
    <col min="1" max="1" width="22.81640625" customWidth="1"/>
    <col min="2" max="2" width="4.54296875" customWidth="1"/>
    <col min="3" max="3" width="18.81640625" customWidth="1"/>
    <col min="4" max="4" width="86.54296875" customWidth="1"/>
    <col min="5" max="5" width="16.1796875" style="267" customWidth="1"/>
    <col min="6" max="6" width="6" style="211" customWidth="1"/>
  </cols>
  <sheetData>
    <row r="1" spans="1:6" ht="45" customHeight="1">
      <c r="A1" s="2"/>
      <c r="B1" s="2"/>
      <c r="C1" s="2"/>
      <c r="D1" s="3"/>
      <c r="E1" s="292"/>
      <c r="F1" s="6"/>
    </row>
    <row r="2" spans="1:6" ht="33" customHeight="1">
      <c r="A2" s="11"/>
      <c r="B2" s="11"/>
      <c r="C2" s="11"/>
      <c r="D2" s="14"/>
      <c r="E2" s="293"/>
      <c r="F2" s="13"/>
    </row>
    <row r="3" spans="1:6" s="1" customFormat="1" ht="23">
      <c r="A3" s="16"/>
      <c r="B3" s="16"/>
      <c r="C3" s="16"/>
      <c r="D3" s="17"/>
      <c r="E3" s="267"/>
      <c r="F3" s="210"/>
    </row>
    <row r="4" spans="1:6" s="1" customFormat="1" ht="17.25" customHeight="1">
      <c r="A4" s="16"/>
      <c r="B4" s="16"/>
      <c r="C4" s="16"/>
      <c r="D4" s="65"/>
      <c r="E4" s="293"/>
      <c r="F4" s="210"/>
    </row>
    <row r="5" spans="1:6" s="1" customFormat="1" ht="113" customHeight="1">
      <c r="A5" s="16"/>
      <c r="B5" s="365"/>
      <c r="C5" s="365"/>
      <c r="D5" s="366"/>
      <c r="E5" s="294"/>
      <c r="F5" s="210"/>
    </row>
    <row r="6" spans="1:6" ht="28.5" customHeight="1">
      <c r="A6" s="269"/>
      <c r="B6" s="362"/>
      <c r="C6" s="436" t="s">
        <v>350</v>
      </c>
      <c r="D6" s="437"/>
      <c r="E6" s="295"/>
      <c r="F6" s="10"/>
    </row>
    <row r="7" spans="1:6" s="1" customFormat="1" ht="30.75" customHeight="1">
      <c r="A7" s="318"/>
      <c r="B7" s="367"/>
      <c r="C7" s="438" t="s">
        <v>2940</v>
      </c>
      <c r="D7" s="437"/>
      <c r="E7" s="319"/>
      <c r="F7" s="210"/>
    </row>
    <row r="8" spans="1:6" s="1" customFormat="1" ht="5.25" hidden="1" customHeight="1" thickBot="1">
      <c r="A8" s="209"/>
      <c r="B8" s="367"/>
      <c r="C8" s="367"/>
      <c r="D8" s="367"/>
      <c r="E8" s="293"/>
      <c r="F8" s="210"/>
    </row>
    <row r="9" spans="1:6" s="1" customFormat="1" ht="5.25" hidden="1" customHeight="1">
      <c r="A9" s="209"/>
      <c r="B9" s="367"/>
      <c r="C9" s="367"/>
      <c r="D9" s="367"/>
      <c r="E9" s="293"/>
      <c r="F9" s="210"/>
    </row>
    <row r="10" spans="1:6" s="1" customFormat="1" ht="14.25" hidden="1" customHeight="1">
      <c r="A10" s="209"/>
      <c r="B10" s="367"/>
      <c r="C10" s="367"/>
      <c r="D10" s="367"/>
      <c r="E10" s="293"/>
      <c r="F10" s="210"/>
    </row>
    <row r="11" spans="1:6" ht="15.75" customHeight="1">
      <c r="A11" s="268"/>
      <c r="B11" s="368"/>
      <c r="C11" s="368"/>
      <c r="D11" s="369"/>
    </row>
    <row r="12" spans="1:6" ht="14" customHeight="1">
      <c r="D12" s="266"/>
    </row>
    <row r="13" spans="1:6" ht="18">
      <c r="A13" s="321" t="s">
        <v>1955</v>
      </c>
      <c r="B13" s="321"/>
      <c r="C13" s="321"/>
      <c r="D13" s="321" t="s">
        <v>1956</v>
      </c>
      <c r="E13" s="321" t="s">
        <v>2034</v>
      </c>
    </row>
    <row r="14" spans="1:6" ht="18">
      <c r="A14" s="350"/>
      <c r="B14" s="350"/>
      <c r="C14" s="351"/>
      <c r="D14" s="358" t="s">
        <v>2790</v>
      </c>
      <c r="E14" s="352"/>
    </row>
    <row r="15" spans="1:6" ht="60.75" customHeight="1">
      <c r="A15" s="215" t="s">
        <v>2791</v>
      </c>
      <c r="B15" s="364"/>
      <c r="C15" s="215"/>
      <c r="D15" s="215" t="s">
        <v>2792</v>
      </c>
      <c r="E15" s="296">
        <v>23</v>
      </c>
    </row>
    <row r="16" spans="1:6" ht="60.75" customHeight="1">
      <c r="A16" s="215" t="s">
        <v>2793</v>
      </c>
      <c r="B16" s="364"/>
      <c r="C16" s="215"/>
      <c r="D16" s="215" t="s">
        <v>2794</v>
      </c>
      <c r="E16" s="296">
        <v>23</v>
      </c>
    </row>
    <row r="17" spans="1:5" ht="60.75" customHeight="1">
      <c r="A17" s="215" t="s">
        <v>2795</v>
      </c>
      <c r="B17" s="364"/>
      <c r="C17" s="215"/>
      <c r="D17" s="215" t="s">
        <v>2796</v>
      </c>
      <c r="E17" s="296">
        <v>27</v>
      </c>
    </row>
    <row r="18" spans="1:5" ht="60.75" customHeight="1">
      <c r="A18" s="215" t="s">
        <v>2797</v>
      </c>
      <c r="B18" s="364"/>
      <c r="C18" s="215"/>
      <c r="D18" s="215" t="s">
        <v>2798</v>
      </c>
      <c r="E18" s="296">
        <v>27</v>
      </c>
    </row>
    <row r="19" spans="1:5" ht="60.75" customHeight="1">
      <c r="A19" s="215" t="s">
        <v>2799</v>
      </c>
      <c r="B19" s="364"/>
      <c r="C19" s="215"/>
      <c r="D19" s="215" t="s">
        <v>2800</v>
      </c>
      <c r="E19" s="296">
        <v>34</v>
      </c>
    </row>
    <row r="20" spans="1:5" ht="60.75" customHeight="1">
      <c r="A20" s="215" t="s">
        <v>2801</v>
      </c>
      <c r="B20" s="364"/>
      <c r="C20" s="215"/>
      <c r="D20" s="215" t="s">
        <v>2802</v>
      </c>
      <c r="E20" s="296">
        <v>34</v>
      </c>
    </row>
    <row r="21" spans="1:5" ht="60.75" customHeight="1">
      <c r="A21" s="215" t="s">
        <v>2803</v>
      </c>
      <c r="B21" s="364"/>
      <c r="C21" s="215"/>
      <c r="D21" s="215" t="s">
        <v>2804</v>
      </c>
      <c r="E21" s="296">
        <v>34</v>
      </c>
    </row>
    <row r="22" spans="1:5" ht="60.75" customHeight="1">
      <c r="A22" s="215" t="s">
        <v>2805</v>
      </c>
      <c r="B22" s="364"/>
      <c r="C22" s="215"/>
      <c r="D22" s="215" t="s">
        <v>2806</v>
      </c>
      <c r="E22" s="296">
        <v>34</v>
      </c>
    </row>
    <row r="23" spans="1:5" ht="60.75" customHeight="1">
      <c r="A23" s="215" t="s">
        <v>2807</v>
      </c>
      <c r="B23" s="364"/>
      <c r="C23" s="215"/>
      <c r="D23" s="215" t="s">
        <v>2808</v>
      </c>
      <c r="E23" s="296">
        <v>34</v>
      </c>
    </row>
    <row r="24" spans="1:5" ht="60.75" customHeight="1">
      <c r="A24" s="215" t="s">
        <v>2809</v>
      </c>
      <c r="B24" s="364"/>
      <c r="C24" s="215"/>
      <c r="D24" s="215" t="s">
        <v>2810</v>
      </c>
      <c r="E24" s="296">
        <v>38</v>
      </c>
    </row>
    <row r="25" spans="1:5" ht="60.75" customHeight="1">
      <c r="A25" s="215" t="s">
        <v>2811</v>
      </c>
      <c r="B25" s="364"/>
      <c r="C25" s="215"/>
      <c r="D25" s="215" t="s">
        <v>2812</v>
      </c>
      <c r="E25" s="296">
        <v>38</v>
      </c>
    </row>
    <row r="26" spans="1:5" ht="60.75" customHeight="1">
      <c r="A26" s="215" t="s">
        <v>2813</v>
      </c>
      <c r="B26" s="364"/>
      <c r="C26" s="215"/>
      <c r="D26" s="215" t="s">
        <v>2814</v>
      </c>
      <c r="E26" s="296">
        <v>38</v>
      </c>
    </row>
    <row r="27" spans="1:5" ht="60.75" customHeight="1">
      <c r="A27" s="215" t="s">
        <v>2815</v>
      </c>
      <c r="B27" s="364"/>
      <c r="C27" s="215"/>
      <c r="D27" s="215" t="s">
        <v>2812</v>
      </c>
      <c r="E27" s="296">
        <v>34</v>
      </c>
    </row>
    <row r="28" spans="1:5" ht="60.75" customHeight="1">
      <c r="A28" s="215" t="s">
        <v>2816</v>
      </c>
      <c r="B28" s="364"/>
      <c r="C28" s="215"/>
      <c r="D28" s="215" t="s">
        <v>2817</v>
      </c>
      <c r="E28" s="296">
        <v>47</v>
      </c>
    </row>
    <row r="29" spans="1:5" ht="60.75" customHeight="1">
      <c r="A29" s="215" t="s">
        <v>2818</v>
      </c>
      <c r="B29" s="364"/>
      <c r="C29" s="215"/>
      <c r="D29" s="215" t="s">
        <v>2819</v>
      </c>
      <c r="E29" s="296">
        <v>47</v>
      </c>
    </row>
    <row r="30" spans="1:5" ht="60.75" customHeight="1">
      <c r="A30" s="215" t="s">
        <v>2820</v>
      </c>
      <c r="B30" s="364"/>
      <c r="C30" s="215"/>
      <c r="D30" s="215" t="s">
        <v>2821</v>
      </c>
      <c r="E30" s="296">
        <v>47</v>
      </c>
    </row>
    <row r="31" spans="1:5" ht="60.75" customHeight="1">
      <c r="A31" s="215" t="s">
        <v>2822</v>
      </c>
      <c r="B31" s="364"/>
      <c r="C31" s="215"/>
      <c r="D31" s="215" t="s">
        <v>2823</v>
      </c>
      <c r="E31" s="296">
        <v>43</v>
      </c>
    </row>
    <row r="32" spans="1:5" ht="60.75" customHeight="1">
      <c r="A32" s="215" t="s">
        <v>2824</v>
      </c>
      <c r="B32" s="364"/>
      <c r="C32" s="215"/>
      <c r="D32" s="215" t="s">
        <v>2825</v>
      </c>
      <c r="E32" s="296">
        <v>43</v>
      </c>
    </row>
    <row r="33" spans="1:5" ht="60.75" customHeight="1">
      <c r="A33" s="215" t="s">
        <v>2826</v>
      </c>
      <c r="B33" s="364"/>
      <c r="C33" s="215"/>
      <c r="D33" s="215" t="s">
        <v>2823</v>
      </c>
      <c r="E33" s="296">
        <v>83</v>
      </c>
    </row>
    <row r="34" spans="1:5" ht="60.75" customHeight="1">
      <c r="A34" s="215" t="s">
        <v>2827</v>
      </c>
      <c r="B34" s="364"/>
      <c r="C34" s="215"/>
      <c r="D34" s="215" t="s">
        <v>2825</v>
      </c>
      <c r="E34" s="296">
        <v>83</v>
      </c>
    </row>
    <row r="35" spans="1:5" ht="60.75" customHeight="1">
      <c r="A35" s="215" t="s">
        <v>2828</v>
      </c>
      <c r="B35" s="364"/>
      <c r="C35" s="215"/>
      <c r="D35" s="215" t="s">
        <v>2825</v>
      </c>
      <c r="E35" s="296">
        <v>58</v>
      </c>
    </row>
    <row r="36" spans="1:5" ht="60.75" customHeight="1">
      <c r="A36" s="215" t="s">
        <v>2829</v>
      </c>
      <c r="B36" s="364"/>
      <c r="C36" s="215"/>
      <c r="D36" s="215" t="s">
        <v>2830</v>
      </c>
      <c r="E36" s="296">
        <v>72</v>
      </c>
    </row>
    <row r="37" spans="1:5" ht="60.75" customHeight="1">
      <c r="A37" s="215" t="s">
        <v>2831</v>
      </c>
      <c r="B37" s="364"/>
      <c r="C37" s="215"/>
      <c r="D37" s="215" t="s">
        <v>2832</v>
      </c>
      <c r="E37" s="296">
        <v>72</v>
      </c>
    </row>
    <row r="38" spans="1:5" ht="60.75" customHeight="1">
      <c r="A38" s="215" t="s">
        <v>2833</v>
      </c>
      <c r="B38" s="364"/>
      <c r="C38" s="215"/>
      <c r="D38" s="215" t="s">
        <v>2830</v>
      </c>
      <c r="E38" s="296">
        <v>136</v>
      </c>
    </row>
    <row r="39" spans="1:5" ht="60.75" customHeight="1">
      <c r="A39" s="215" t="s">
        <v>2834</v>
      </c>
      <c r="B39" s="364"/>
      <c r="C39" s="215"/>
      <c r="D39" s="215" t="s">
        <v>2835</v>
      </c>
      <c r="E39" s="296">
        <v>136</v>
      </c>
    </row>
    <row r="40" spans="1:5" ht="60.75" customHeight="1">
      <c r="A40" s="215" t="s">
        <v>2836</v>
      </c>
      <c r="B40" s="364"/>
      <c r="C40" s="215"/>
      <c r="D40" s="215" t="s">
        <v>2837</v>
      </c>
      <c r="E40" s="296">
        <v>156</v>
      </c>
    </row>
    <row r="41" spans="1:5" ht="60.75" customHeight="1">
      <c r="A41" s="215" t="s">
        <v>2838</v>
      </c>
      <c r="B41" s="364"/>
      <c r="C41" s="215"/>
      <c r="D41" s="215" t="s">
        <v>2839</v>
      </c>
      <c r="E41" s="296">
        <v>156</v>
      </c>
    </row>
    <row r="42" spans="1:5" ht="60.75" customHeight="1">
      <c r="A42" s="215" t="s">
        <v>2840</v>
      </c>
      <c r="B42" s="364"/>
      <c r="C42" s="215"/>
      <c r="D42" s="215" t="s">
        <v>2837</v>
      </c>
      <c r="E42" s="296">
        <v>156</v>
      </c>
    </row>
    <row r="43" spans="1:5" ht="60.75" customHeight="1">
      <c r="A43" s="215" t="s">
        <v>2841</v>
      </c>
      <c r="B43" s="364"/>
      <c r="C43" s="215"/>
      <c r="D43" s="215" t="s">
        <v>2837</v>
      </c>
      <c r="E43" s="296">
        <v>220</v>
      </c>
    </row>
    <row r="44" spans="1:5" ht="60.75" customHeight="1">
      <c r="A44" s="215" t="s">
        <v>2842</v>
      </c>
      <c r="B44" s="364"/>
      <c r="C44" s="215"/>
      <c r="D44" s="215" t="s">
        <v>2839</v>
      </c>
      <c r="E44" s="296">
        <v>220</v>
      </c>
    </row>
    <row r="45" spans="1:5" ht="60.75" customHeight="1">
      <c r="A45" s="215" t="s">
        <v>2843</v>
      </c>
      <c r="B45" s="364"/>
      <c r="C45" s="215"/>
      <c r="D45" s="235" t="s">
        <v>2844</v>
      </c>
      <c r="E45" s="296">
        <v>127</v>
      </c>
    </row>
    <row r="46" spans="1:5" hidden="1">
      <c r="A46" s="236"/>
      <c r="B46" s="331"/>
      <c r="C46" s="236"/>
      <c r="D46" s="236"/>
      <c r="E46" s="267" t="e">
        <v>#VALUE!</v>
      </c>
    </row>
    <row r="47" spans="1:5" hidden="1">
      <c r="A47" s="258"/>
      <c r="B47" s="344"/>
      <c r="C47" s="258"/>
      <c r="D47" s="258"/>
      <c r="E47" s="267" t="e">
        <v>#VALUE!</v>
      </c>
    </row>
    <row r="48" spans="1:5" ht="60.75" customHeight="1">
      <c r="A48" s="215" t="s">
        <v>2845</v>
      </c>
      <c r="B48" s="364"/>
      <c r="C48" s="215"/>
      <c r="D48" s="235" t="s">
        <v>2846</v>
      </c>
      <c r="E48" s="296">
        <v>69</v>
      </c>
    </row>
    <row r="49" spans="1:5" ht="60.75" customHeight="1">
      <c r="A49" s="215" t="s">
        <v>2847</v>
      </c>
      <c r="B49" s="364"/>
      <c r="C49" s="215"/>
      <c r="D49" s="235" t="s">
        <v>2848</v>
      </c>
      <c r="E49" s="296">
        <v>160</v>
      </c>
    </row>
    <row r="50" spans="1:5" ht="60.75" customHeight="1">
      <c r="A50" s="215" t="s">
        <v>2849</v>
      </c>
      <c r="B50" s="364"/>
      <c r="C50" s="215"/>
      <c r="D50" s="235" t="s">
        <v>2850</v>
      </c>
      <c r="E50" s="296">
        <v>52</v>
      </c>
    </row>
    <row r="51" spans="1:5" ht="60.75" customHeight="1">
      <c r="A51" s="215" t="s">
        <v>2851</v>
      </c>
      <c r="B51" s="364"/>
      <c r="C51" s="215"/>
      <c r="D51" s="235" t="s">
        <v>2852</v>
      </c>
      <c r="E51" s="296">
        <v>9</v>
      </c>
    </row>
    <row r="52" spans="1:5" ht="60.75" customHeight="1">
      <c r="A52" s="215" t="s">
        <v>2853</v>
      </c>
      <c r="B52" s="364"/>
      <c r="C52" s="215"/>
      <c r="D52" s="235" t="s">
        <v>2854</v>
      </c>
      <c r="E52" s="296">
        <v>120</v>
      </c>
    </row>
    <row r="53" spans="1:5" ht="60.75" customHeight="1">
      <c r="A53" s="215" t="s">
        <v>2855</v>
      </c>
      <c r="B53" s="364"/>
      <c r="C53" s="215"/>
      <c r="D53" s="235" t="s">
        <v>2856</v>
      </c>
      <c r="E53" s="296">
        <v>143</v>
      </c>
    </row>
    <row r="54" spans="1:5" ht="60.75" customHeight="1">
      <c r="A54" s="215" t="s">
        <v>2857</v>
      </c>
      <c r="B54" s="364"/>
      <c r="C54" s="215"/>
      <c r="D54" s="235" t="s">
        <v>2858</v>
      </c>
      <c r="E54" s="296">
        <v>65</v>
      </c>
    </row>
    <row r="55" spans="1:5" ht="60.75" customHeight="1">
      <c r="A55" s="215" t="s">
        <v>2859</v>
      </c>
      <c r="B55" s="364"/>
      <c r="C55" s="215"/>
      <c r="D55" s="235" t="s">
        <v>2860</v>
      </c>
      <c r="E55" s="296">
        <v>34</v>
      </c>
    </row>
    <row r="56" spans="1:5" ht="60.75" customHeight="1">
      <c r="A56" s="215" t="s">
        <v>2861</v>
      </c>
      <c r="B56" s="364"/>
      <c r="C56" s="215"/>
      <c r="D56" s="235" t="s">
        <v>2862</v>
      </c>
      <c r="E56" s="296">
        <v>160</v>
      </c>
    </row>
    <row r="57" spans="1:5" ht="60.75" customHeight="1">
      <c r="A57" s="215" t="s">
        <v>2863</v>
      </c>
      <c r="B57" s="364"/>
      <c r="C57" s="215"/>
      <c r="D57" s="235" t="s">
        <v>2864</v>
      </c>
      <c r="E57" s="296">
        <v>38</v>
      </c>
    </row>
  </sheetData>
  <mergeCells count="2">
    <mergeCell ref="C6:D6"/>
    <mergeCell ref="C7:D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6">
    <tabColor theme="9" tint="-0.249977111117893"/>
  </sheetPr>
  <dimension ref="A1:B682"/>
  <sheetViews>
    <sheetView topLeftCell="A660" workbookViewId="0">
      <selection activeCell="B684" sqref="B684"/>
    </sheetView>
  </sheetViews>
  <sheetFormatPr defaultRowHeight="12.5"/>
  <cols>
    <col min="1" max="1" width="27.81640625" customWidth="1"/>
    <col min="2" max="2" width="61.1796875" customWidth="1"/>
  </cols>
  <sheetData>
    <row r="1" spans="1:2" ht="13">
      <c r="A1" s="212" t="s">
        <v>318</v>
      </c>
      <c r="B1" s="213" t="s">
        <v>319</v>
      </c>
    </row>
    <row r="2" spans="1:2" ht="13">
      <c r="A2" s="443" t="s">
        <v>372</v>
      </c>
      <c r="B2" s="444"/>
    </row>
    <row r="3" spans="1:2" ht="13">
      <c r="A3" s="217" t="s">
        <v>373</v>
      </c>
      <c r="B3" s="218" t="s">
        <v>374</v>
      </c>
    </row>
    <row r="4" spans="1:2" ht="13">
      <c r="A4" s="217" t="s">
        <v>375</v>
      </c>
      <c r="B4" s="218" t="s">
        <v>376</v>
      </c>
    </row>
    <row r="5" spans="1:2" ht="13">
      <c r="A5" s="217" t="s">
        <v>377</v>
      </c>
      <c r="B5" s="218" t="s">
        <v>378</v>
      </c>
    </row>
    <row r="6" spans="1:2" ht="13">
      <c r="A6" s="217" t="s">
        <v>379</v>
      </c>
      <c r="B6" s="218" t="s">
        <v>380</v>
      </c>
    </row>
    <row r="7" spans="1:2" ht="13">
      <c r="A7" s="217" t="s">
        <v>381</v>
      </c>
      <c r="B7" s="218" t="s">
        <v>382</v>
      </c>
    </row>
    <row r="8" spans="1:2" ht="13">
      <c r="A8" s="217" t="s">
        <v>383</v>
      </c>
      <c r="B8" s="218" t="s">
        <v>320</v>
      </c>
    </row>
    <row r="9" spans="1:2" ht="13">
      <c r="A9" s="443" t="s">
        <v>384</v>
      </c>
      <c r="B9" s="444"/>
    </row>
    <row r="10" spans="1:2" ht="13">
      <c r="A10" s="217" t="s">
        <v>385</v>
      </c>
      <c r="B10" s="218" t="s">
        <v>386</v>
      </c>
    </row>
    <row r="11" spans="1:2" ht="13">
      <c r="A11" s="217" t="s">
        <v>387</v>
      </c>
      <c r="B11" s="218" t="s">
        <v>388</v>
      </c>
    </row>
    <row r="12" spans="1:2" ht="13">
      <c r="A12" s="217" t="s">
        <v>389</v>
      </c>
      <c r="B12" s="218" t="s">
        <v>390</v>
      </c>
    </row>
    <row r="13" spans="1:2" ht="13">
      <c r="A13" s="217" t="s">
        <v>391</v>
      </c>
      <c r="B13" s="218" t="s">
        <v>392</v>
      </c>
    </row>
    <row r="14" spans="1:2" ht="13">
      <c r="A14" s="443" t="s">
        <v>393</v>
      </c>
      <c r="B14" s="444"/>
    </row>
    <row r="15" spans="1:2" ht="13">
      <c r="A15" s="217" t="s">
        <v>394</v>
      </c>
      <c r="B15" s="218" t="s">
        <v>395</v>
      </c>
    </row>
    <row r="16" spans="1:2" ht="13">
      <c r="A16" s="217" t="s">
        <v>396</v>
      </c>
      <c r="B16" s="218" t="s">
        <v>397</v>
      </c>
    </row>
    <row r="17" spans="1:2" ht="13">
      <c r="A17" s="217" t="s">
        <v>398</v>
      </c>
      <c r="B17" s="218" t="s">
        <v>399</v>
      </c>
    </row>
    <row r="18" spans="1:2" ht="13">
      <c r="A18" s="217" t="s">
        <v>400</v>
      </c>
      <c r="B18" s="218" t="s">
        <v>320</v>
      </c>
    </row>
    <row r="19" spans="1:2" ht="13">
      <c r="A19" s="217" t="s">
        <v>401</v>
      </c>
      <c r="B19" s="218" t="s">
        <v>402</v>
      </c>
    </row>
    <row r="20" spans="1:2" ht="13">
      <c r="A20" s="217" t="s">
        <v>403</v>
      </c>
      <c r="B20" s="218" t="s">
        <v>320</v>
      </c>
    </row>
    <row r="21" spans="1:2" ht="13">
      <c r="A21" s="217" t="s">
        <v>404</v>
      </c>
      <c r="B21" s="218" t="s">
        <v>405</v>
      </c>
    </row>
    <row r="22" spans="1:2" ht="13">
      <c r="A22" s="217" t="s">
        <v>406</v>
      </c>
      <c r="B22" s="218" t="s">
        <v>320</v>
      </c>
    </row>
    <row r="23" spans="1:2" ht="13">
      <c r="A23" s="217" t="s">
        <v>407</v>
      </c>
      <c r="B23" s="218" t="s">
        <v>320</v>
      </c>
    </row>
    <row r="24" spans="1:2" ht="13">
      <c r="A24" s="217" t="s">
        <v>408</v>
      </c>
      <c r="B24" s="218" t="s">
        <v>409</v>
      </c>
    </row>
    <row r="25" spans="1:2" ht="13">
      <c r="A25" s="443" t="s">
        <v>410</v>
      </c>
      <c r="B25" s="444"/>
    </row>
    <row r="26" spans="1:2" ht="13">
      <c r="A26" s="217" t="s">
        <v>411</v>
      </c>
      <c r="B26" s="218" t="s">
        <v>412</v>
      </c>
    </row>
    <row r="27" spans="1:2" ht="13">
      <c r="A27" s="217" t="s">
        <v>413</v>
      </c>
      <c r="B27" s="218" t="s">
        <v>414</v>
      </c>
    </row>
    <row r="28" spans="1:2" ht="13">
      <c r="A28" s="217" t="s">
        <v>415</v>
      </c>
      <c r="B28" s="218" t="s">
        <v>416</v>
      </c>
    </row>
    <row r="29" spans="1:2" ht="13">
      <c r="A29" s="217" t="s">
        <v>417</v>
      </c>
      <c r="B29" s="218" t="s">
        <v>418</v>
      </c>
    </row>
    <row r="30" spans="1:2" ht="13">
      <c r="A30" s="217" t="s">
        <v>419</v>
      </c>
      <c r="B30" s="218" t="s">
        <v>420</v>
      </c>
    </row>
    <row r="31" spans="1:2" ht="13">
      <c r="A31" s="443" t="s">
        <v>421</v>
      </c>
      <c r="B31" s="444"/>
    </row>
    <row r="32" spans="1:2" ht="13">
      <c r="A32" s="217" t="s">
        <v>422</v>
      </c>
      <c r="B32" s="218" t="s">
        <v>423</v>
      </c>
    </row>
    <row r="33" spans="1:2" ht="13">
      <c r="A33" s="217" t="s">
        <v>424</v>
      </c>
      <c r="B33" s="218" t="s">
        <v>425</v>
      </c>
    </row>
    <row r="34" spans="1:2" ht="13">
      <c r="A34" s="217" t="s">
        <v>426</v>
      </c>
      <c r="B34" s="218" t="s">
        <v>427</v>
      </c>
    </row>
    <row r="35" spans="1:2" ht="13">
      <c r="A35" s="217" t="s">
        <v>428</v>
      </c>
      <c r="B35" s="218" t="s">
        <v>429</v>
      </c>
    </row>
    <row r="36" spans="1:2" ht="13">
      <c r="A36" s="217" t="s">
        <v>430</v>
      </c>
      <c r="B36" s="218" t="s">
        <v>431</v>
      </c>
    </row>
    <row r="37" spans="1:2" ht="13">
      <c r="A37" s="217" t="s">
        <v>412</v>
      </c>
      <c r="B37" s="218" t="s">
        <v>320</v>
      </c>
    </row>
    <row r="38" spans="1:2" ht="13">
      <c r="A38" s="217" t="s">
        <v>432</v>
      </c>
      <c r="B38" s="218" t="s">
        <v>320</v>
      </c>
    </row>
    <row r="39" spans="1:2" ht="13">
      <c r="A39" s="217" t="s">
        <v>433</v>
      </c>
      <c r="B39" s="218" t="s">
        <v>434</v>
      </c>
    </row>
    <row r="40" spans="1:2" ht="13">
      <c r="A40" s="217" t="s">
        <v>435</v>
      </c>
      <c r="B40" s="218" t="s">
        <v>436</v>
      </c>
    </row>
    <row r="41" spans="1:2" ht="13">
      <c r="A41" s="443" t="s">
        <v>437</v>
      </c>
      <c r="B41" s="444"/>
    </row>
    <row r="42" spans="1:2" ht="13">
      <c r="A42" s="217" t="s">
        <v>438</v>
      </c>
      <c r="B42" s="218" t="s">
        <v>439</v>
      </c>
    </row>
    <row r="43" spans="1:2" ht="13">
      <c r="A43" s="217" t="s">
        <v>440</v>
      </c>
      <c r="B43" s="218" t="s">
        <v>441</v>
      </c>
    </row>
    <row r="44" spans="1:2" ht="13">
      <c r="A44" s="217" t="s">
        <v>442</v>
      </c>
      <c r="B44" s="218" t="s">
        <v>443</v>
      </c>
    </row>
    <row r="45" spans="1:2" ht="13">
      <c r="A45" s="217" t="s">
        <v>444</v>
      </c>
      <c r="B45" s="218" t="s">
        <v>445</v>
      </c>
    </row>
    <row r="46" spans="1:2" ht="13">
      <c r="A46" s="443" t="s">
        <v>446</v>
      </c>
      <c r="B46" s="444"/>
    </row>
    <row r="47" spans="1:2" ht="13">
      <c r="A47" s="217" t="s">
        <v>447</v>
      </c>
      <c r="B47" s="218" t="s">
        <v>448</v>
      </c>
    </row>
    <row r="48" spans="1:2" ht="13">
      <c r="A48" s="217" t="s">
        <v>449</v>
      </c>
      <c r="B48" s="218" t="s">
        <v>450</v>
      </c>
    </row>
    <row r="49" spans="1:2" ht="13">
      <c r="A49" s="217" t="s">
        <v>451</v>
      </c>
      <c r="B49" s="218" t="s">
        <v>452</v>
      </c>
    </row>
    <row r="50" spans="1:2" ht="13">
      <c r="A50" s="217" t="s">
        <v>453</v>
      </c>
      <c r="B50" s="218" t="s">
        <v>454</v>
      </c>
    </row>
    <row r="51" spans="1:2" ht="13">
      <c r="A51" s="443" t="s">
        <v>455</v>
      </c>
      <c r="B51" s="444"/>
    </row>
    <row r="52" spans="1:2" ht="13">
      <c r="A52" s="217" t="s">
        <v>436</v>
      </c>
      <c r="B52" s="218" t="s">
        <v>434</v>
      </c>
    </row>
    <row r="53" spans="1:2" ht="13">
      <c r="A53" s="217" t="s">
        <v>456</v>
      </c>
      <c r="B53" s="218" t="s">
        <v>320</v>
      </c>
    </row>
    <row r="54" spans="1:2" ht="13">
      <c r="A54" s="217" t="s">
        <v>457</v>
      </c>
      <c r="B54" s="218" t="s">
        <v>320</v>
      </c>
    </row>
    <row r="55" spans="1:2" ht="13">
      <c r="A55" s="217" t="s">
        <v>458</v>
      </c>
      <c r="B55" s="218" t="s">
        <v>320</v>
      </c>
    </row>
    <row r="56" spans="1:2" ht="13">
      <c r="A56" s="217" t="s">
        <v>459</v>
      </c>
      <c r="B56" s="218" t="s">
        <v>460</v>
      </c>
    </row>
    <row r="57" spans="1:2" ht="13">
      <c r="A57" s="217" t="s">
        <v>461</v>
      </c>
      <c r="B57" s="218" t="s">
        <v>462</v>
      </c>
    </row>
    <row r="58" spans="1:2" ht="13">
      <c r="A58" s="217" t="s">
        <v>463</v>
      </c>
      <c r="B58" s="218" t="s">
        <v>464</v>
      </c>
    </row>
    <row r="59" spans="1:2" ht="13">
      <c r="A59" s="217" t="s">
        <v>465</v>
      </c>
      <c r="B59" s="218" t="s">
        <v>466</v>
      </c>
    </row>
    <row r="60" spans="1:2" ht="13">
      <c r="A60" s="443" t="s">
        <v>467</v>
      </c>
      <c r="B60" s="444"/>
    </row>
    <row r="61" spans="1:2" ht="13">
      <c r="A61" s="217" t="s">
        <v>468</v>
      </c>
      <c r="B61" s="218" t="s">
        <v>469</v>
      </c>
    </row>
    <row r="62" spans="1:2" ht="13">
      <c r="A62" s="217" t="s">
        <v>470</v>
      </c>
      <c r="B62" s="218" t="s">
        <v>471</v>
      </c>
    </row>
    <row r="63" spans="1:2" ht="13">
      <c r="A63" s="217" t="s">
        <v>472</v>
      </c>
      <c r="B63" s="218" t="s">
        <v>473</v>
      </c>
    </row>
    <row r="64" spans="1:2" ht="13">
      <c r="A64" s="217" t="s">
        <v>474</v>
      </c>
      <c r="B64" s="218" t="s">
        <v>475</v>
      </c>
    </row>
    <row r="65" spans="1:2" ht="13">
      <c r="A65" s="217" t="s">
        <v>476</v>
      </c>
      <c r="B65" s="218" t="s">
        <v>320</v>
      </c>
    </row>
    <row r="66" spans="1:2" ht="13">
      <c r="A66" s="217" t="s">
        <v>477</v>
      </c>
      <c r="B66" s="218" t="s">
        <v>320</v>
      </c>
    </row>
    <row r="67" spans="1:2" ht="13">
      <c r="A67" s="217" t="s">
        <v>478</v>
      </c>
      <c r="B67" s="218" t="s">
        <v>320</v>
      </c>
    </row>
    <row r="68" spans="1:2" ht="13">
      <c r="A68" s="443" t="s">
        <v>479</v>
      </c>
      <c r="B68" s="444"/>
    </row>
    <row r="69" spans="1:2" ht="15.5">
      <c r="A69" s="219" t="s">
        <v>480</v>
      </c>
      <c r="B69" s="220" t="s">
        <v>481</v>
      </c>
    </row>
    <row r="70" spans="1:2" ht="15.5">
      <c r="A70" s="219" t="s">
        <v>482</v>
      </c>
      <c r="B70" s="220" t="s">
        <v>483</v>
      </c>
    </row>
    <row r="71" spans="1:2" ht="15.5">
      <c r="A71" s="217" t="s">
        <v>484</v>
      </c>
      <c r="B71" s="220" t="s">
        <v>485</v>
      </c>
    </row>
    <row r="72" spans="1:2" ht="15.5">
      <c r="A72" s="217" t="s">
        <v>486</v>
      </c>
      <c r="B72" s="221" t="s">
        <v>320</v>
      </c>
    </row>
    <row r="73" spans="1:2" ht="15.5">
      <c r="A73" s="217" t="s">
        <v>487</v>
      </c>
      <c r="B73" s="221" t="s">
        <v>320</v>
      </c>
    </row>
    <row r="74" spans="1:2" ht="15.5">
      <c r="A74" s="217" t="s">
        <v>488</v>
      </c>
      <c r="B74" s="221" t="s">
        <v>320</v>
      </c>
    </row>
    <row r="75" spans="1:2" ht="13">
      <c r="A75" s="443" t="s">
        <v>489</v>
      </c>
      <c r="B75" s="444"/>
    </row>
    <row r="76" spans="1:2" ht="13">
      <c r="A76" s="217" t="s">
        <v>490</v>
      </c>
      <c r="B76" s="222" t="s">
        <v>414</v>
      </c>
    </row>
    <row r="77" spans="1:2" ht="13">
      <c r="A77" s="217" t="s">
        <v>491</v>
      </c>
      <c r="B77" s="222" t="s">
        <v>492</v>
      </c>
    </row>
    <row r="78" spans="1:2" ht="13">
      <c r="A78" s="217" t="s">
        <v>493</v>
      </c>
      <c r="B78" s="222" t="s">
        <v>494</v>
      </c>
    </row>
    <row r="79" spans="1:2" ht="13">
      <c r="A79" s="217" t="s">
        <v>495</v>
      </c>
      <c r="B79" s="222" t="s">
        <v>496</v>
      </c>
    </row>
    <row r="80" spans="1:2" ht="13">
      <c r="A80" s="217" t="s">
        <v>497</v>
      </c>
      <c r="B80" s="222" t="s">
        <v>498</v>
      </c>
    </row>
    <row r="81" spans="1:2" ht="13">
      <c r="A81" s="217" t="s">
        <v>499</v>
      </c>
      <c r="B81" s="222" t="s">
        <v>500</v>
      </c>
    </row>
    <row r="82" spans="1:2" ht="13">
      <c r="A82" s="217" t="s">
        <v>501</v>
      </c>
      <c r="B82" s="222" t="s">
        <v>320</v>
      </c>
    </row>
    <row r="83" spans="1:2" ht="13">
      <c r="A83" s="217" t="s">
        <v>434</v>
      </c>
      <c r="B83" s="222" t="s">
        <v>320</v>
      </c>
    </row>
    <row r="84" spans="1:2" ht="13">
      <c r="A84" s="443" t="s">
        <v>502</v>
      </c>
      <c r="B84" s="444"/>
    </row>
    <row r="85" spans="1:2" ht="15.5">
      <c r="A85" s="223" t="s">
        <v>503</v>
      </c>
      <c r="B85" s="221" t="s">
        <v>504</v>
      </c>
    </row>
    <row r="86" spans="1:2" ht="46.5">
      <c r="A86" s="219" t="s">
        <v>505</v>
      </c>
      <c r="B86" s="224" t="s">
        <v>506</v>
      </c>
    </row>
    <row r="87" spans="1:2" ht="15.5">
      <c r="A87" s="219" t="s">
        <v>507</v>
      </c>
      <c r="B87" s="221" t="s">
        <v>320</v>
      </c>
    </row>
    <row r="88" spans="1:2" ht="15.5">
      <c r="A88" s="219" t="s">
        <v>508</v>
      </c>
      <c r="B88" s="221" t="s">
        <v>320</v>
      </c>
    </row>
    <row r="89" spans="1:2" ht="13">
      <c r="A89" s="443" t="s">
        <v>509</v>
      </c>
      <c r="B89" s="444"/>
    </row>
    <row r="90" spans="1:2" ht="15.5">
      <c r="A90" s="225" t="s">
        <v>510</v>
      </c>
      <c r="B90" s="221" t="s">
        <v>511</v>
      </c>
    </row>
    <row r="91" spans="1:2" ht="15.5">
      <c r="A91" s="219" t="s">
        <v>512</v>
      </c>
      <c r="B91" s="221" t="s">
        <v>513</v>
      </c>
    </row>
    <row r="92" spans="1:2" ht="15.5">
      <c r="A92" s="219" t="s">
        <v>514</v>
      </c>
      <c r="B92" s="221" t="s">
        <v>515</v>
      </c>
    </row>
    <row r="93" spans="1:2" ht="15.5">
      <c r="A93" s="219" t="s">
        <v>516</v>
      </c>
      <c r="B93" s="221" t="s">
        <v>517</v>
      </c>
    </row>
    <row r="94" spans="1:2" ht="15.5">
      <c r="A94" s="219" t="s">
        <v>518</v>
      </c>
      <c r="B94" s="221" t="s">
        <v>519</v>
      </c>
    </row>
    <row r="95" spans="1:2" ht="15.5">
      <c r="A95" s="219" t="s">
        <v>520</v>
      </c>
      <c r="B95" s="221" t="s">
        <v>521</v>
      </c>
    </row>
    <row r="96" spans="1:2" ht="13">
      <c r="A96" s="443" t="s">
        <v>522</v>
      </c>
      <c r="B96" s="444"/>
    </row>
    <row r="97" spans="1:2" ht="15.5">
      <c r="A97" s="219" t="s">
        <v>523</v>
      </c>
      <c r="B97" s="221" t="s">
        <v>524</v>
      </c>
    </row>
    <row r="98" spans="1:2" ht="13">
      <c r="A98" s="443" t="s">
        <v>525</v>
      </c>
      <c r="B98" s="444"/>
    </row>
    <row r="99" spans="1:2" ht="31">
      <c r="A99" s="225" t="s">
        <v>526</v>
      </c>
      <c r="B99" s="214" t="s">
        <v>527</v>
      </c>
    </row>
    <row r="100" spans="1:2" ht="15.5">
      <c r="A100" s="225" t="s">
        <v>528</v>
      </c>
      <c r="B100" s="214" t="s">
        <v>529</v>
      </c>
    </row>
    <row r="101" spans="1:2" ht="31">
      <c r="A101" s="225" t="s">
        <v>530</v>
      </c>
      <c r="B101" s="214" t="s">
        <v>320</v>
      </c>
    </row>
    <row r="102" spans="1:2" ht="15.5">
      <c r="A102" s="225" t="s">
        <v>531</v>
      </c>
      <c r="B102" s="214" t="s">
        <v>320</v>
      </c>
    </row>
    <row r="103" spans="1:2" ht="31">
      <c r="A103" s="225" t="s">
        <v>532</v>
      </c>
      <c r="B103" s="214" t="s">
        <v>320</v>
      </c>
    </row>
    <row r="104" spans="1:2" ht="46.5">
      <c r="A104" s="225" t="s">
        <v>533</v>
      </c>
      <c r="B104" s="214" t="s">
        <v>534</v>
      </c>
    </row>
    <row r="105" spans="1:2" ht="13">
      <c r="A105" s="443" t="s">
        <v>535</v>
      </c>
      <c r="B105" s="444"/>
    </row>
    <row r="106" spans="1:2" ht="15.5">
      <c r="A106" s="225" t="s">
        <v>536</v>
      </c>
      <c r="B106" s="214" t="s">
        <v>521</v>
      </c>
    </row>
    <row r="107" spans="1:2" ht="62">
      <c r="A107" s="225" t="s">
        <v>537</v>
      </c>
      <c r="B107" s="214" t="s">
        <v>538</v>
      </c>
    </row>
    <row r="108" spans="1:2" ht="15.5">
      <c r="A108" s="225" t="s">
        <v>539</v>
      </c>
      <c r="B108" s="214" t="s">
        <v>540</v>
      </c>
    </row>
    <row r="109" spans="1:2" ht="15.5">
      <c r="A109" s="225" t="s">
        <v>541</v>
      </c>
      <c r="B109" s="214" t="s">
        <v>542</v>
      </c>
    </row>
    <row r="110" spans="1:2" ht="13">
      <c r="A110" s="443" t="s">
        <v>543</v>
      </c>
      <c r="B110" s="444"/>
    </row>
    <row r="111" spans="1:2" ht="15.5">
      <c r="A111" s="225" t="s">
        <v>544</v>
      </c>
      <c r="B111" s="214" t="s">
        <v>545</v>
      </c>
    </row>
    <row r="112" spans="1:2" ht="15.5">
      <c r="A112" s="225" t="s">
        <v>546</v>
      </c>
      <c r="B112" s="214" t="s">
        <v>547</v>
      </c>
    </row>
    <row r="113" spans="1:2" ht="15.5">
      <c r="A113" s="225" t="s">
        <v>548</v>
      </c>
      <c r="B113" s="214" t="s">
        <v>549</v>
      </c>
    </row>
    <row r="114" spans="1:2" ht="13">
      <c r="A114" s="443" t="s">
        <v>550</v>
      </c>
      <c r="B114" s="444"/>
    </row>
    <row r="115" spans="1:2" ht="15.5">
      <c r="A115" s="225" t="s">
        <v>551</v>
      </c>
      <c r="B115" s="214" t="s">
        <v>552</v>
      </c>
    </row>
    <row r="116" spans="1:2" ht="15.5">
      <c r="A116" s="225" t="s">
        <v>553</v>
      </c>
      <c r="B116" s="214" t="s">
        <v>554</v>
      </c>
    </row>
    <row r="117" spans="1:2" ht="15.5">
      <c r="A117" s="225" t="s">
        <v>555</v>
      </c>
      <c r="B117" s="214" t="s">
        <v>556</v>
      </c>
    </row>
    <row r="118" spans="1:2" ht="15.5">
      <c r="A118" s="225" t="s">
        <v>557</v>
      </c>
      <c r="B118" s="214" t="s">
        <v>558</v>
      </c>
    </row>
    <row r="119" spans="1:2" ht="15.5">
      <c r="A119" s="225" t="s">
        <v>559</v>
      </c>
      <c r="B119" s="214" t="s">
        <v>560</v>
      </c>
    </row>
    <row r="120" spans="1:2" ht="77.5">
      <c r="A120" s="225" t="s">
        <v>561</v>
      </c>
      <c r="B120" s="226" t="s">
        <v>562</v>
      </c>
    </row>
    <row r="121" spans="1:2" ht="15.5">
      <c r="A121" s="225" t="s">
        <v>563</v>
      </c>
      <c r="B121" s="214" t="s">
        <v>564</v>
      </c>
    </row>
    <row r="122" spans="1:2" ht="15.5">
      <c r="A122" s="225" t="s">
        <v>565</v>
      </c>
      <c r="B122" s="214" t="s">
        <v>566</v>
      </c>
    </row>
    <row r="123" spans="1:2" ht="13">
      <c r="A123" s="443" t="s">
        <v>567</v>
      </c>
      <c r="B123" s="444"/>
    </row>
    <row r="124" spans="1:2" ht="15.5">
      <c r="A124" s="225" t="s">
        <v>568</v>
      </c>
      <c r="B124" s="214" t="s">
        <v>569</v>
      </c>
    </row>
    <row r="125" spans="1:2" ht="15.5">
      <c r="A125" s="225" t="s">
        <v>570</v>
      </c>
      <c r="B125" s="214" t="s">
        <v>521</v>
      </c>
    </row>
    <row r="126" spans="1:2" ht="15.5">
      <c r="A126" s="225" t="s">
        <v>571</v>
      </c>
      <c r="B126" s="214" t="s">
        <v>320</v>
      </c>
    </row>
    <row r="127" spans="1:2" ht="15.5">
      <c r="A127" s="227" t="s">
        <v>572</v>
      </c>
      <c r="B127" s="221" t="s">
        <v>573</v>
      </c>
    </row>
    <row r="128" spans="1:2" ht="15.5">
      <c r="A128" s="227" t="s">
        <v>574</v>
      </c>
      <c r="B128" s="214" t="s">
        <v>575</v>
      </c>
    </row>
    <row r="129" spans="1:2" ht="15.5">
      <c r="A129" s="227" t="s">
        <v>576</v>
      </c>
      <c r="B129" s="214" t="s">
        <v>575</v>
      </c>
    </row>
    <row r="130" spans="1:2" ht="13">
      <c r="A130" s="443" t="s">
        <v>577</v>
      </c>
      <c r="B130" s="444"/>
    </row>
    <row r="131" spans="1:2" ht="15.5">
      <c r="A131" s="227" t="s">
        <v>578</v>
      </c>
      <c r="B131" s="214" t="s">
        <v>579</v>
      </c>
    </row>
    <row r="132" spans="1:2" ht="15.5">
      <c r="A132" s="227" t="s">
        <v>580</v>
      </c>
      <c r="B132" s="214" t="s">
        <v>524</v>
      </c>
    </row>
    <row r="133" spans="1:2" ht="15.5">
      <c r="A133" s="227" t="s">
        <v>581</v>
      </c>
      <c r="B133" s="214" t="s">
        <v>582</v>
      </c>
    </row>
    <row r="134" spans="1:2" ht="14.5">
      <c r="A134" s="227" t="s">
        <v>583</v>
      </c>
      <c r="B134" s="228" t="s">
        <v>584</v>
      </c>
    </row>
    <row r="135" spans="1:2" ht="14.5">
      <c r="A135" s="227" t="s">
        <v>585</v>
      </c>
      <c r="B135" s="228" t="s">
        <v>320</v>
      </c>
    </row>
    <row r="136" spans="1:2" ht="13">
      <c r="A136" s="443" t="s">
        <v>586</v>
      </c>
      <c r="B136" s="444"/>
    </row>
    <row r="137" spans="1:2" ht="13">
      <c r="A137" s="443" t="s">
        <v>587</v>
      </c>
      <c r="B137" s="444"/>
    </row>
    <row r="138" spans="1:2" ht="15.5">
      <c r="A138" s="219" t="s">
        <v>588</v>
      </c>
      <c r="B138" s="221" t="s">
        <v>475</v>
      </c>
    </row>
    <row r="139" spans="1:2" ht="15.5">
      <c r="A139" s="219" t="s">
        <v>589</v>
      </c>
      <c r="B139" s="221" t="s">
        <v>590</v>
      </c>
    </row>
    <row r="140" spans="1:2" ht="15.5">
      <c r="A140" s="219" t="s">
        <v>591</v>
      </c>
      <c r="B140" s="221" t="s">
        <v>524</v>
      </c>
    </row>
    <row r="141" spans="1:2" ht="15.5">
      <c r="A141" s="219" t="s">
        <v>592</v>
      </c>
      <c r="B141" s="221" t="s">
        <v>593</v>
      </c>
    </row>
    <row r="142" spans="1:2" ht="15.5">
      <c r="A142" s="439" t="s">
        <v>594</v>
      </c>
      <c r="B142" s="440"/>
    </row>
    <row r="143" spans="1:2" ht="15.5">
      <c r="A143" s="219" t="s">
        <v>595</v>
      </c>
      <c r="B143" s="221" t="s">
        <v>596</v>
      </c>
    </row>
    <row r="144" spans="1:2" ht="186">
      <c r="A144" s="225" t="s">
        <v>597</v>
      </c>
      <c r="B144" s="229" t="s">
        <v>598</v>
      </c>
    </row>
    <row r="145" spans="1:2" ht="15.5">
      <c r="A145" s="219" t="s">
        <v>599</v>
      </c>
      <c r="B145" s="221" t="s">
        <v>600</v>
      </c>
    </row>
    <row r="146" spans="1:2" ht="15.5">
      <c r="A146" s="219" t="s">
        <v>601</v>
      </c>
      <c r="B146" s="221" t="s">
        <v>320</v>
      </c>
    </row>
    <row r="147" spans="1:2" ht="15.5">
      <c r="A147" s="219" t="s">
        <v>602</v>
      </c>
      <c r="B147" s="221" t="s">
        <v>320</v>
      </c>
    </row>
    <row r="148" spans="1:2" ht="62">
      <c r="A148" s="219" t="s">
        <v>603</v>
      </c>
      <c r="B148" s="224" t="s">
        <v>604</v>
      </c>
    </row>
    <row r="149" spans="1:2" ht="15.75" customHeight="1">
      <c r="A149" s="219" t="s">
        <v>605</v>
      </c>
      <c r="B149" s="445" t="s">
        <v>606</v>
      </c>
    </row>
    <row r="150" spans="1:2" ht="15.5">
      <c r="A150" s="219" t="s">
        <v>607</v>
      </c>
      <c r="B150" s="446"/>
    </row>
    <row r="151" spans="1:2" ht="15.5">
      <c r="A151" s="219" t="s">
        <v>608</v>
      </c>
      <c r="B151" s="446"/>
    </row>
    <row r="152" spans="1:2" ht="15.5">
      <c r="A152" s="219" t="s">
        <v>609</v>
      </c>
      <c r="B152" s="447"/>
    </row>
    <row r="153" spans="1:2" ht="31">
      <c r="A153" s="219" t="s">
        <v>610</v>
      </c>
      <c r="B153" s="224" t="s">
        <v>611</v>
      </c>
    </row>
    <row r="154" spans="1:2" ht="15.5">
      <c r="A154" s="219" t="s">
        <v>612</v>
      </c>
      <c r="B154" s="221" t="s">
        <v>613</v>
      </c>
    </row>
    <row r="155" spans="1:2" ht="15.5">
      <c r="A155" s="439" t="s">
        <v>614</v>
      </c>
      <c r="B155" s="440"/>
    </row>
    <row r="156" spans="1:2" ht="15.5">
      <c r="A156" s="225" t="s">
        <v>615</v>
      </c>
      <c r="B156" s="214" t="s">
        <v>616</v>
      </c>
    </row>
    <row r="157" spans="1:2" ht="15.5">
      <c r="A157" s="225" t="s">
        <v>617</v>
      </c>
      <c r="B157" s="214" t="s">
        <v>618</v>
      </c>
    </row>
    <row r="158" spans="1:2" ht="15.5">
      <c r="A158" s="225" t="s">
        <v>619</v>
      </c>
      <c r="B158" s="214" t="s">
        <v>620</v>
      </c>
    </row>
    <row r="159" spans="1:2" ht="15.5">
      <c r="A159" s="225" t="s">
        <v>621</v>
      </c>
      <c r="B159" s="214" t="s">
        <v>622</v>
      </c>
    </row>
    <row r="160" spans="1:2" ht="15.5">
      <c r="A160" s="439" t="s">
        <v>623</v>
      </c>
      <c r="B160" s="440"/>
    </row>
    <row r="161" spans="1:2" ht="15.5">
      <c r="A161" s="225" t="s">
        <v>624</v>
      </c>
      <c r="B161" s="214" t="s">
        <v>625</v>
      </c>
    </row>
    <row r="162" spans="1:2" ht="15.5">
      <c r="A162" s="225" t="s">
        <v>626</v>
      </c>
      <c r="B162" s="214" t="s">
        <v>627</v>
      </c>
    </row>
    <row r="163" spans="1:2" ht="15.5">
      <c r="A163" s="225" t="s">
        <v>628</v>
      </c>
      <c r="B163" s="214" t="s">
        <v>629</v>
      </c>
    </row>
    <row r="164" spans="1:2" ht="15.5">
      <c r="A164" s="225" t="s">
        <v>630</v>
      </c>
      <c r="B164" s="214" t="s">
        <v>320</v>
      </c>
    </row>
    <row r="165" spans="1:2" ht="31">
      <c r="A165" s="225" t="s">
        <v>631</v>
      </c>
      <c r="B165" s="224" t="s">
        <v>632</v>
      </c>
    </row>
    <row r="166" spans="1:2" ht="15.5">
      <c r="A166" s="225" t="s">
        <v>633</v>
      </c>
      <c r="B166" s="214" t="s">
        <v>321</v>
      </c>
    </row>
    <row r="167" spans="1:2" ht="15.5">
      <c r="A167" s="439" t="s">
        <v>634</v>
      </c>
      <c r="B167" s="440"/>
    </row>
    <row r="168" spans="1:2" ht="15.5">
      <c r="A168" s="225" t="s">
        <v>635</v>
      </c>
      <c r="B168" s="225" t="s">
        <v>636</v>
      </c>
    </row>
    <row r="169" spans="1:2" ht="15.5">
      <c r="A169" s="225" t="s">
        <v>637</v>
      </c>
      <c r="B169" s="225" t="s">
        <v>638</v>
      </c>
    </row>
    <row r="170" spans="1:2" ht="15.5">
      <c r="A170" s="225" t="s">
        <v>639</v>
      </c>
      <c r="B170" s="225" t="s">
        <v>640</v>
      </c>
    </row>
    <row r="171" spans="1:2" ht="46.5">
      <c r="A171" s="225" t="s">
        <v>641</v>
      </c>
      <c r="B171" s="225" t="s">
        <v>642</v>
      </c>
    </row>
    <row r="172" spans="1:2" ht="15.5">
      <c r="A172" s="225" t="s">
        <v>643</v>
      </c>
      <c r="B172" s="225" t="s">
        <v>644</v>
      </c>
    </row>
    <row r="173" spans="1:2" ht="15.5">
      <c r="A173" s="225" t="s">
        <v>645</v>
      </c>
      <c r="B173" s="225" t="s">
        <v>646</v>
      </c>
    </row>
    <row r="174" spans="1:2" ht="15.5">
      <c r="A174" s="225" t="s">
        <v>647</v>
      </c>
      <c r="B174" s="225" t="s">
        <v>648</v>
      </c>
    </row>
    <row r="175" spans="1:2" ht="15.5">
      <c r="A175" s="225" t="s">
        <v>649</v>
      </c>
      <c r="B175" s="225" t="s">
        <v>650</v>
      </c>
    </row>
    <row r="176" spans="1:2" ht="15.5">
      <c r="A176" s="225" t="s">
        <v>651</v>
      </c>
      <c r="B176" s="225" t="s">
        <v>652</v>
      </c>
    </row>
    <row r="177" spans="1:2" ht="15.5">
      <c r="A177" s="439" t="s">
        <v>653</v>
      </c>
      <c r="B177" s="440"/>
    </row>
    <row r="178" spans="1:2" ht="15.5">
      <c r="A178" s="225" t="s">
        <v>654</v>
      </c>
      <c r="B178" s="225" t="s">
        <v>655</v>
      </c>
    </row>
    <row r="179" spans="1:2" ht="15.5">
      <c r="A179" s="439" t="s">
        <v>656</v>
      </c>
      <c r="B179" s="440"/>
    </row>
    <row r="180" spans="1:2" ht="15.5">
      <c r="A180" s="225" t="s">
        <v>657</v>
      </c>
      <c r="B180" s="225" t="s">
        <v>658</v>
      </c>
    </row>
    <row r="181" spans="1:2" ht="15.5">
      <c r="A181" s="225" t="s">
        <v>659</v>
      </c>
      <c r="B181" s="225" t="s">
        <v>644</v>
      </c>
    </row>
    <row r="182" spans="1:2" ht="31">
      <c r="A182" s="225" t="s">
        <v>660</v>
      </c>
      <c r="B182" s="225" t="s">
        <v>661</v>
      </c>
    </row>
    <row r="183" spans="1:2" ht="15.5">
      <c r="A183" s="439" t="s">
        <v>662</v>
      </c>
      <c r="B183" s="440"/>
    </row>
    <row r="184" spans="1:2" ht="15.5">
      <c r="A184" s="225" t="s">
        <v>663</v>
      </c>
      <c r="B184" s="225" t="s">
        <v>441</v>
      </c>
    </row>
    <row r="185" spans="1:2" ht="15.5">
      <c r="A185" s="225" t="s">
        <v>376</v>
      </c>
      <c r="B185" s="225" t="s">
        <v>664</v>
      </c>
    </row>
    <row r="186" spans="1:2" ht="15.5">
      <c r="A186" s="225" t="s">
        <v>2113</v>
      </c>
      <c r="B186" s="225" t="s">
        <v>665</v>
      </c>
    </row>
    <row r="187" spans="1:2" ht="15.5">
      <c r="A187" s="225" t="s">
        <v>431</v>
      </c>
      <c r="B187" s="225" t="s">
        <v>666</v>
      </c>
    </row>
    <row r="188" spans="1:2" ht="15.5">
      <c r="A188" s="225" t="s">
        <v>667</v>
      </c>
      <c r="B188" s="225" t="s">
        <v>668</v>
      </c>
    </row>
    <row r="189" spans="1:2" ht="15.5">
      <c r="A189" s="225" t="s">
        <v>669</v>
      </c>
      <c r="B189" s="225" t="s">
        <v>320</v>
      </c>
    </row>
    <row r="190" spans="1:2" ht="15.5">
      <c r="A190" s="439" t="s">
        <v>670</v>
      </c>
      <c r="B190" s="440"/>
    </row>
    <row r="191" spans="1:2" ht="15.5">
      <c r="A191" s="225" t="s">
        <v>671</v>
      </c>
      <c r="B191" s="225" t="s">
        <v>454</v>
      </c>
    </row>
    <row r="192" spans="1:2" ht="15.5">
      <c r="A192" s="225" t="s">
        <v>672</v>
      </c>
      <c r="B192" s="225" t="s">
        <v>673</v>
      </c>
    </row>
    <row r="193" spans="1:2" ht="15.5">
      <c r="A193" s="225" t="s">
        <v>674</v>
      </c>
      <c r="B193" s="225" t="s">
        <v>675</v>
      </c>
    </row>
    <row r="194" spans="1:2" ht="15.5">
      <c r="A194" s="225" t="s">
        <v>584</v>
      </c>
      <c r="B194" s="225" t="s">
        <v>676</v>
      </c>
    </row>
    <row r="195" spans="1:2" ht="15.5">
      <c r="A195" s="225" t="s">
        <v>677</v>
      </c>
      <c r="B195" s="225" t="s">
        <v>678</v>
      </c>
    </row>
    <row r="196" spans="1:2" ht="15.5">
      <c r="A196" s="225" t="s">
        <v>475</v>
      </c>
      <c r="B196" s="225" t="s">
        <v>679</v>
      </c>
    </row>
    <row r="197" spans="1:2" ht="15.5">
      <c r="A197" s="225" t="s">
        <v>680</v>
      </c>
      <c r="B197" s="225" t="s">
        <v>681</v>
      </c>
    </row>
    <row r="198" spans="1:2" ht="15.5">
      <c r="A198" s="439" t="s">
        <v>682</v>
      </c>
      <c r="B198" s="440"/>
    </row>
    <row r="199" spans="1:2" ht="31">
      <c r="A199" s="225" t="s">
        <v>683</v>
      </c>
      <c r="B199" s="225" t="s">
        <v>684</v>
      </c>
    </row>
    <row r="200" spans="1:2" ht="15.5">
      <c r="A200" s="225" t="s">
        <v>569</v>
      </c>
      <c r="B200" s="225" t="s">
        <v>685</v>
      </c>
    </row>
    <row r="201" spans="1:2" ht="15.5">
      <c r="A201" s="225" t="s">
        <v>686</v>
      </c>
      <c r="B201" s="225" t="s">
        <v>687</v>
      </c>
    </row>
    <row r="202" spans="1:2" ht="15.5">
      <c r="A202" s="225" t="s">
        <v>464</v>
      </c>
      <c r="B202" s="225" t="s">
        <v>688</v>
      </c>
    </row>
    <row r="203" spans="1:2" ht="15.5">
      <c r="A203" s="225" t="s">
        <v>689</v>
      </c>
      <c r="B203" s="225" t="s">
        <v>690</v>
      </c>
    </row>
    <row r="204" spans="1:2" ht="15.5">
      <c r="A204" s="225" t="s">
        <v>691</v>
      </c>
      <c r="B204" s="225" t="s">
        <v>692</v>
      </c>
    </row>
    <row r="205" spans="1:2" ht="15.5">
      <c r="A205" s="439" t="s">
        <v>693</v>
      </c>
      <c r="B205" s="440"/>
    </row>
    <row r="206" spans="1:2" ht="15.5">
      <c r="A206" s="225" t="s">
        <v>694</v>
      </c>
      <c r="B206" s="225" t="s">
        <v>695</v>
      </c>
    </row>
    <row r="207" spans="1:2" ht="15.5">
      <c r="A207" s="225" t="s">
        <v>696</v>
      </c>
      <c r="B207" s="225" t="s">
        <v>697</v>
      </c>
    </row>
    <row r="208" spans="1:2" ht="46.5">
      <c r="A208" s="225" t="s">
        <v>698</v>
      </c>
      <c r="B208" s="225" t="s">
        <v>699</v>
      </c>
    </row>
    <row r="209" spans="1:2" ht="15.5">
      <c r="A209" s="225" t="s">
        <v>700</v>
      </c>
      <c r="B209" s="225" t="s">
        <v>701</v>
      </c>
    </row>
    <row r="210" spans="1:2" ht="15.5">
      <c r="A210" s="225" t="s">
        <v>702</v>
      </c>
      <c r="B210" s="225" t="s">
        <v>703</v>
      </c>
    </row>
    <row r="211" spans="1:2" ht="15.5">
      <c r="A211" s="219" t="s">
        <v>704</v>
      </c>
      <c r="B211" s="225" t="s">
        <v>705</v>
      </c>
    </row>
    <row r="212" spans="1:2" ht="15.5">
      <c r="A212" s="219" t="s">
        <v>706</v>
      </c>
      <c r="B212" s="225" t="s">
        <v>681</v>
      </c>
    </row>
    <row r="213" spans="1:2" ht="15.5">
      <c r="A213" s="219" t="s">
        <v>707</v>
      </c>
      <c r="B213" s="225" t="s">
        <v>708</v>
      </c>
    </row>
    <row r="214" spans="1:2" ht="15.5">
      <c r="A214" s="219" t="s">
        <v>709</v>
      </c>
      <c r="B214" s="225" t="s">
        <v>710</v>
      </c>
    </row>
    <row r="215" spans="1:2" ht="15.5">
      <c r="A215" s="219" t="s">
        <v>711</v>
      </c>
      <c r="B215" s="225" t="s">
        <v>320</v>
      </c>
    </row>
    <row r="216" spans="1:2" ht="15.5">
      <c r="A216" s="439" t="s">
        <v>712</v>
      </c>
      <c r="B216" s="440"/>
    </row>
    <row r="217" spans="1:2" ht="15.5">
      <c r="A217" s="219" t="s">
        <v>713</v>
      </c>
      <c r="B217" s="221" t="s">
        <v>714</v>
      </c>
    </row>
    <row r="218" spans="1:2" ht="15.5">
      <c r="A218" s="219" t="s">
        <v>715</v>
      </c>
      <c r="B218" s="221" t="s">
        <v>716</v>
      </c>
    </row>
    <row r="219" spans="1:2" ht="15.5">
      <c r="A219" s="219" t="s">
        <v>717</v>
      </c>
      <c r="B219" s="221" t="s">
        <v>718</v>
      </c>
    </row>
    <row r="220" spans="1:2" ht="15.5">
      <c r="A220" s="219" t="s">
        <v>652</v>
      </c>
      <c r="B220" s="221" t="s">
        <v>320</v>
      </c>
    </row>
    <row r="221" spans="1:2" ht="15.5">
      <c r="A221" s="439" t="s">
        <v>719</v>
      </c>
      <c r="B221" s="440"/>
    </row>
    <row r="222" spans="1:2" ht="15.5">
      <c r="A222" s="219" t="s">
        <v>720</v>
      </c>
      <c r="B222" s="221" t="s">
        <v>721</v>
      </c>
    </row>
    <row r="223" spans="1:2" ht="15.5">
      <c r="A223" s="219" t="s">
        <v>722</v>
      </c>
      <c r="B223" s="221" t="s">
        <v>723</v>
      </c>
    </row>
    <row r="224" spans="1:2" ht="15.5">
      <c r="A224" s="439" t="s">
        <v>724</v>
      </c>
      <c r="B224" s="440"/>
    </row>
    <row r="225" spans="1:2" ht="15.5">
      <c r="A225" s="221" t="s">
        <v>725</v>
      </c>
      <c r="B225" s="221" t="s">
        <v>320</v>
      </c>
    </row>
    <row r="226" spans="1:2" ht="15.5">
      <c r="A226" s="221" t="s">
        <v>726</v>
      </c>
      <c r="B226" s="221" t="s">
        <v>727</v>
      </c>
    </row>
    <row r="227" spans="1:2" ht="15.5">
      <c r="A227" s="221" t="s">
        <v>728</v>
      </c>
      <c r="B227" s="221" t="s">
        <v>729</v>
      </c>
    </row>
    <row r="228" spans="1:2" ht="15.5">
      <c r="A228" s="439" t="s">
        <v>730</v>
      </c>
      <c r="B228" s="440"/>
    </row>
    <row r="229" spans="1:2" ht="15.5">
      <c r="A229" s="221" t="s">
        <v>731</v>
      </c>
      <c r="B229" s="221" t="s">
        <v>732</v>
      </c>
    </row>
    <row r="230" spans="1:2" ht="15.5">
      <c r="A230" s="221" t="s">
        <v>733</v>
      </c>
      <c r="B230" s="221" t="s">
        <v>734</v>
      </c>
    </row>
    <row r="231" spans="1:2" ht="15.5">
      <c r="A231" s="221" t="s">
        <v>735</v>
      </c>
      <c r="B231" s="221" t="s">
        <v>736</v>
      </c>
    </row>
    <row r="232" spans="1:2" ht="15.5">
      <c r="A232" s="221" t="s">
        <v>737</v>
      </c>
      <c r="B232" s="221" t="s">
        <v>738</v>
      </c>
    </row>
    <row r="233" spans="1:2" ht="15.5">
      <c r="A233" s="221" t="s">
        <v>739</v>
      </c>
      <c r="B233" s="221" t="s">
        <v>740</v>
      </c>
    </row>
    <row r="234" spans="1:2" ht="15.5">
      <c r="A234" s="439" t="s">
        <v>741</v>
      </c>
      <c r="B234" s="440"/>
    </row>
    <row r="235" spans="1:2" ht="15.5">
      <c r="A235" s="221" t="s">
        <v>742</v>
      </c>
      <c r="B235" s="221" t="s">
        <v>320</v>
      </c>
    </row>
    <row r="236" spans="1:2" ht="15.5">
      <c r="A236" s="221" t="s">
        <v>743</v>
      </c>
      <c r="B236" s="221" t="s">
        <v>320</v>
      </c>
    </row>
    <row r="237" spans="1:2" ht="15.5">
      <c r="A237" s="221" t="s">
        <v>732</v>
      </c>
      <c r="B237" s="221" t="s">
        <v>744</v>
      </c>
    </row>
    <row r="238" spans="1:2" ht="15.5">
      <c r="A238" s="221" t="s">
        <v>596</v>
      </c>
      <c r="B238" s="221" t="s">
        <v>745</v>
      </c>
    </row>
    <row r="239" spans="1:2" ht="15.5">
      <c r="A239" s="221" t="s">
        <v>746</v>
      </c>
      <c r="B239" s="221" t="s">
        <v>747</v>
      </c>
    </row>
    <row r="240" spans="1:2" ht="15.5">
      <c r="A240" s="214" t="s">
        <v>748</v>
      </c>
      <c r="B240" s="221" t="s">
        <v>749</v>
      </c>
    </row>
    <row r="241" spans="1:2" ht="15.5">
      <c r="A241" s="439" t="s">
        <v>750</v>
      </c>
      <c r="B241" s="440"/>
    </row>
    <row r="242" spans="1:2" ht="15.5">
      <c r="A242" s="221" t="s">
        <v>751</v>
      </c>
      <c r="B242" s="221" t="s">
        <v>752</v>
      </c>
    </row>
    <row r="243" spans="1:2" ht="15.5">
      <c r="A243" s="221" t="s">
        <v>753</v>
      </c>
      <c r="B243" s="221" t="s">
        <v>754</v>
      </c>
    </row>
    <row r="244" spans="1:2" ht="15.5">
      <c r="A244" s="221" t="s">
        <v>755</v>
      </c>
      <c r="B244" s="221" t="s">
        <v>756</v>
      </c>
    </row>
    <row r="245" spans="1:2" ht="15.5">
      <c r="A245" s="221" t="s">
        <v>757</v>
      </c>
      <c r="B245" s="221" t="s">
        <v>758</v>
      </c>
    </row>
    <row r="246" spans="1:2" ht="15.5">
      <c r="A246" s="221" t="s">
        <v>759</v>
      </c>
      <c r="B246" s="221" t="s">
        <v>718</v>
      </c>
    </row>
    <row r="247" spans="1:2" ht="15.5">
      <c r="A247" s="439" t="s">
        <v>760</v>
      </c>
      <c r="B247" s="440"/>
    </row>
    <row r="248" spans="1:2" ht="15.5">
      <c r="A248" s="221" t="s">
        <v>761</v>
      </c>
      <c r="B248" s="221" t="s">
        <v>762</v>
      </c>
    </row>
    <row r="249" spans="1:2" ht="15.5">
      <c r="A249" s="221" t="s">
        <v>763</v>
      </c>
      <c r="B249" s="221" t="s">
        <v>764</v>
      </c>
    </row>
    <row r="250" spans="1:2" ht="15.5">
      <c r="A250" s="221" t="s">
        <v>765</v>
      </c>
      <c r="B250" s="221" t="s">
        <v>766</v>
      </c>
    </row>
    <row r="251" spans="1:2" ht="15.5">
      <c r="A251" s="221" t="s">
        <v>767</v>
      </c>
      <c r="B251" s="221" t="s">
        <v>692</v>
      </c>
    </row>
    <row r="252" spans="1:2" ht="15.5">
      <c r="A252" s="439" t="s">
        <v>768</v>
      </c>
      <c r="B252" s="440"/>
    </row>
    <row r="253" spans="1:2" ht="15.5">
      <c r="A253" s="221" t="s">
        <v>769</v>
      </c>
      <c r="B253" s="221" t="s">
        <v>770</v>
      </c>
    </row>
    <row r="254" spans="1:2" ht="15.5">
      <c r="A254" s="221" t="s">
        <v>771</v>
      </c>
      <c r="B254" s="221" t="s">
        <v>772</v>
      </c>
    </row>
    <row r="255" spans="1:2" ht="15.5">
      <c r="A255" s="221" t="s">
        <v>773</v>
      </c>
      <c r="B255" s="221" t="s">
        <v>774</v>
      </c>
    </row>
    <row r="256" spans="1:2" ht="15.5">
      <c r="A256" s="221" t="s">
        <v>454</v>
      </c>
      <c r="B256" s="221" t="s">
        <v>714</v>
      </c>
    </row>
    <row r="257" spans="1:2" ht="15.5">
      <c r="A257" s="221" t="s">
        <v>775</v>
      </c>
      <c r="B257" s="228" t="s">
        <v>776</v>
      </c>
    </row>
    <row r="258" spans="1:2" ht="15.5">
      <c r="A258" s="221" t="s">
        <v>777</v>
      </c>
      <c r="B258" s="228" t="s">
        <v>778</v>
      </c>
    </row>
    <row r="259" spans="1:2" ht="15.5">
      <c r="A259" s="439" t="s">
        <v>779</v>
      </c>
      <c r="B259" s="440"/>
    </row>
    <row r="260" spans="1:2" ht="15.5">
      <c r="A260" s="221" t="s">
        <v>780</v>
      </c>
      <c r="B260" s="221" t="s">
        <v>781</v>
      </c>
    </row>
    <row r="261" spans="1:2" ht="15.5">
      <c r="A261" s="221" t="s">
        <v>747</v>
      </c>
      <c r="B261" s="221" t="s">
        <v>322</v>
      </c>
    </row>
    <row r="262" spans="1:2" ht="15.5">
      <c r="A262" s="221" t="s">
        <v>782</v>
      </c>
      <c r="B262" s="221" t="s">
        <v>783</v>
      </c>
    </row>
    <row r="263" spans="1:2" ht="15.5">
      <c r="A263" s="221" t="s">
        <v>784</v>
      </c>
      <c r="B263" s="221" t="s">
        <v>785</v>
      </c>
    </row>
    <row r="264" spans="1:2" ht="15.5">
      <c r="A264" s="221" t="s">
        <v>786</v>
      </c>
      <c r="B264" s="221" t="s">
        <v>787</v>
      </c>
    </row>
    <row r="265" spans="1:2" ht="15.5">
      <c r="A265" s="221" t="s">
        <v>788</v>
      </c>
      <c r="B265" s="221" t="s">
        <v>789</v>
      </c>
    </row>
    <row r="266" spans="1:2" ht="15.5">
      <c r="A266" s="439" t="s">
        <v>790</v>
      </c>
      <c r="B266" s="440"/>
    </row>
    <row r="267" spans="1:2" ht="15.5">
      <c r="A267" s="221" t="s">
        <v>791</v>
      </c>
      <c r="B267" s="221" t="s">
        <v>392</v>
      </c>
    </row>
    <row r="268" spans="1:2" ht="15.5">
      <c r="A268" s="221" t="s">
        <v>792</v>
      </c>
      <c r="B268" s="221" t="s">
        <v>793</v>
      </c>
    </row>
    <row r="269" spans="1:2" ht="15.5">
      <c r="A269" s="221" t="s">
        <v>794</v>
      </c>
      <c r="B269" s="221" t="s">
        <v>793</v>
      </c>
    </row>
    <row r="270" spans="1:2" ht="15.5">
      <c r="A270" s="221" t="s">
        <v>795</v>
      </c>
      <c r="B270" s="221" t="s">
        <v>796</v>
      </c>
    </row>
    <row r="271" spans="1:2" ht="15.5">
      <c r="A271" s="221" t="s">
        <v>797</v>
      </c>
      <c r="B271" s="221" t="s">
        <v>798</v>
      </c>
    </row>
    <row r="272" spans="1:2" ht="15.5">
      <c r="A272" s="221" t="s">
        <v>799</v>
      </c>
      <c r="B272" s="221" t="s">
        <v>320</v>
      </c>
    </row>
    <row r="273" spans="1:2" ht="15.5">
      <c r="A273" s="221" t="s">
        <v>800</v>
      </c>
      <c r="B273" s="221" t="s">
        <v>801</v>
      </c>
    </row>
    <row r="274" spans="1:2" ht="15.5">
      <c r="A274" s="221" t="s">
        <v>802</v>
      </c>
      <c r="B274" s="221" t="s">
        <v>803</v>
      </c>
    </row>
    <row r="275" spans="1:2" ht="15.5">
      <c r="A275" s="439" t="s">
        <v>804</v>
      </c>
      <c r="B275" s="440"/>
    </row>
    <row r="276" spans="1:2" ht="15.5">
      <c r="A276" s="221" t="s">
        <v>805</v>
      </c>
      <c r="B276" s="221" t="s">
        <v>806</v>
      </c>
    </row>
    <row r="277" spans="1:2" ht="15.5">
      <c r="A277" s="221" t="s">
        <v>807</v>
      </c>
      <c r="B277" s="221" t="s">
        <v>808</v>
      </c>
    </row>
    <row r="278" spans="1:2" ht="15.5">
      <c r="A278" s="221" t="s">
        <v>809</v>
      </c>
      <c r="B278" s="221" t="s">
        <v>445</v>
      </c>
    </row>
    <row r="279" spans="1:2" ht="15.5">
      <c r="A279" s="439" t="s">
        <v>810</v>
      </c>
      <c r="B279" s="440"/>
    </row>
    <row r="280" spans="1:2" ht="15.5">
      <c r="A280" s="221" t="s">
        <v>466</v>
      </c>
      <c r="B280" s="221" t="s">
        <v>811</v>
      </c>
    </row>
    <row r="281" spans="1:2" ht="15.5">
      <c r="A281" s="221" t="s">
        <v>783</v>
      </c>
      <c r="B281" s="221" t="s">
        <v>812</v>
      </c>
    </row>
    <row r="282" spans="1:2" ht="15.5">
      <c r="A282" s="221" t="s">
        <v>813</v>
      </c>
      <c r="B282" s="221" t="s">
        <v>814</v>
      </c>
    </row>
    <row r="283" spans="1:2" ht="15.5">
      <c r="A283" s="221" t="s">
        <v>815</v>
      </c>
      <c r="B283" s="221" t="s">
        <v>816</v>
      </c>
    </row>
    <row r="284" spans="1:2" ht="15.5">
      <c r="A284" s="439" t="s">
        <v>817</v>
      </c>
      <c r="B284" s="440"/>
    </row>
    <row r="285" spans="1:2" ht="15.5">
      <c r="A285" s="221" t="s">
        <v>818</v>
      </c>
      <c r="B285" s="221" t="s">
        <v>819</v>
      </c>
    </row>
    <row r="286" spans="1:2" ht="15.5">
      <c r="A286" s="221" t="s">
        <v>820</v>
      </c>
      <c r="B286" s="221" t="s">
        <v>821</v>
      </c>
    </row>
    <row r="287" spans="1:2" ht="15.5">
      <c r="A287" s="221" t="s">
        <v>822</v>
      </c>
      <c r="B287" s="221" t="s">
        <v>781</v>
      </c>
    </row>
    <row r="288" spans="1:2" ht="15.5">
      <c r="A288" s="221" t="s">
        <v>823</v>
      </c>
      <c r="B288" s="221" t="s">
        <v>824</v>
      </c>
    </row>
    <row r="289" spans="1:2" ht="15.5">
      <c r="A289" s="221" t="s">
        <v>825</v>
      </c>
      <c r="B289" s="221" t="s">
        <v>824</v>
      </c>
    </row>
    <row r="290" spans="1:2" ht="15.5">
      <c r="A290" s="221" t="s">
        <v>826</v>
      </c>
      <c r="B290" s="221" t="s">
        <v>827</v>
      </c>
    </row>
    <row r="291" spans="1:2" ht="15.5">
      <c r="A291" s="221" t="s">
        <v>828</v>
      </c>
      <c r="B291" s="221" t="s">
        <v>829</v>
      </c>
    </row>
    <row r="292" spans="1:2" ht="15.5">
      <c r="A292" s="221" t="s">
        <v>830</v>
      </c>
      <c r="B292" s="221" t="s">
        <v>831</v>
      </c>
    </row>
    <row r="293" spans="1:2" ht="15.5">
      <c r="A293" s="221" t="s">
        <v>832</v>
      </c>
      <c r="B293" s="221" t="s">
        <v>833</v>
      </c>
    </row>
    <row r="294" spans="1:2" ht="15.5">
      <c r="A294" s="439" t="s">
        <v>834</v>
      </c>
      <c r="B294" s="440"/>
    </row>
    <row r="295" spans="1:2" ht="15.5">
      <c r="A295" s="221" t="s">
        <v>835</v>
      </c>
      <c r="B295" s="221" t="s">
        <v>836</v>
      </c>
    </row>
    <row r="296" spans="1:2" ht="15.5">
      <c r="A296" s="221" t="s">
        <v>837</v>
      </c>
      <c r="B296" s="221" t="s">
        <v>838</v>
      </c>
    </row>
    <row r="297" spans="1:2" ht="15.5">
      <c r="A297" s="221" t="s">
        <v>839</v>
      </c>
      <c r="B297" s="221" t="s">
        <v>840</v>
      </c>
    </row>
    <row r="298" spans="1:2" ht="15.5">
      <c r="A298" s="221" t="s">
        <v>629</v>
      </c>
      <c r="B298" s="221" t="s">
        <v>841</v>
      </c>
    </row>
    <row r="299" spans="1:2" ht="15.5">
      <c r="A299" s="221" t="s">
        <v>842</v>
      </c>
      <c r="B299" s="221" t="s">
        <v>843</v>
      </c>
    </row>
    <row r="300" spans="1:2" ht="15.5">
      <c r="A300" s="221" t="s">
        <v>778</v>
      </c>
      <c r="B300" s="221" t="s">
        <v>811</v>
      </c>
    </row>
    <row r="301" spans="1:2" ht="15.5">
      <c r="A301" s="439" t="s">
        <v>844</v>
      </c>
      <c r="B301" s="440"/>
    </row>
    <row r="302" spans="1:2" ht="15.5">
      <c r="A302" s="221" t="s">
        <v>796</v>
      </c>
      <c r="B302" s="221" t="s">
        <v>323</v>
      </c>
    </row>
    <row r="303" spans="1:2" ht="15.5">
      <c r="A303" s="221" t="s">
        <v>845</v>
      </c>
      <c r="B303" s="221" t="s">
        <v>846</v>
      </c>
    </row>
    <row r="304" spans="1:2" ht="15.5">
      <c r="A304" s="221" t="s">
        <v>504</v>
      </c>
      <c r="B304" s="221" t="s">
        <v>846</v>
      </c>
    </row>
    <row r="305" spans="1:2" ht="15.5">
      <c r="A305" s="221" t="s">
        <v>833</v>
      </c>
      <c r="B305" s="221" t="s">
        <v>320</v>
      </c>
    </row>
    <row r="306" spans="1:2" ht="15.5">
      <c r="A306" s="221" t="s">
        <v>847</v>
      </c>
      <c r="B306" s="221" t="s">
        <v>320</v>
      </c>
    </row>
    <row r="307" spans="1:2" ht="15.5">
      <c r="A307" s="221" t="s">
        <v>848</v>
      </c>
      <c r="B307" s="221" t="s">
        <v>849</v>
      </c>
    </row>
    <row r="308" spans="1:2" ht="15.5">
      <c r="A308" s="221" t="s">
        <v>770</v>
      </c>
      <c r="B308" s="221" t="s">
        <v>789</v>
      </c>
    </row>
    <row r="309" spans="1:2" ht="15.5">
      <c r="A309" s="439" t="s">
        <v>850</v>
      </c>
      <c r="B309" s="440"/>
    </row>
    <row r="310" spans="1:2" ht="15.5">
      <c r="A310" s="221" t="s">
        <v>851</v>
      </c>
      <c r="B310" s="221" t="s">
        <v>852</v>
      </c>
    </row>
    <row r="311" spans="1:2" ht="15.5">
      <c r="A311" s="221" t="s">
        <v>853</v>
      </c>
      <c r="B311" s="221" t="s">
        <v>854</v>
      </c>
    </row>
    <row r="312" spans="1:2" ht="15.5">
      <c r="A312" s="221" t="s">
        <v>855</v>
      </c>
      <c r="B312" s="221" t="s">
        <v>856</v>
      </c>
    </row>
    <row r="313" spans="1:2" ht="15.5">
      <c r="A313" s="221" t="s">
        <v>857</v>
      </c>
      <c r="B313" s="221" t="s">
        <v>858</v>
      </c>
    </row>
    <row r="314" spans="1:2" ht="15.5">
      <c r="A314" s="221" t="s">
        <v>859</v>
      </c>
      <c r="B314" s="221" t="s">
        <v>860</v>
      </c>
    </row>
    <row r="315" spans="1:2" ht="15.5">
      <c r="A315" s="221" t="s">
        <v>861</v>
      </c>
      <c r="B315" s="221" t="s">
        <v>862</v>
      </c>
    </row>
    <row r="316" spans="1:2" ht="15.5">
      <c r="A316" s="221" t="s">
        <v>863</v>
      </c>
      <c r="B316" s="221" t="s">
        <v>864</v>
      </c>
    </row>
    <row r="317" spans="1:2" ht="15.5">
      <c r="A317" s="221" t="s">
        <v>811</v>
      </c>
      <c r="B317" s="221" t="s">
        <v>865</v>
      </c>
    </row>
    <row r="318" spans="1:2" ht="15.5">
      <c r="A318" s="221" t="s">
        <v>866</v>
      </c>
      <c r="B318" s="221" t="s">
        <v>846</v>
      </c>
    </row>
    <row r="319" spans="1:2" ht="15.5">
      <c r="A319" s="221" t="s">
        <v>867</v>
      </c>
      <c r="B319" s="221" t="s">
        <v>320</v>
      </c>
    </row>
    <row r="320" spans="1:2" ht="15.5">
      <c r="A320" s="221" t="s">
        <v>868</v>
      </c>
      <c r="B320" s="221" t="s">
        <v>320</v>
      </c>
    </row>
    <row r="321" spans="1:2" ht="15.5">
      <c r="A321" s="221" t="s">
        <v>829</v>
      </c>
      <c r="B321" s="221" t="s">
        <v>801</v>
      </c>
    </row>
    <row r="322" spans="1:2" ht="15.5">
      <c r="A322" s="439" t="s">
        <v>869</v>
      </c>
      <c r="B322" s="440"/>
    </row>
    <row r="323" spans="1:2" ht="15.5">
      <c r="A323" s="221" t="s">
        <v>870</v>
      </c>
      <c r="B323" s="221" t="s">
        <v>871</v>
      </c>
    </row>
    <row r="324" spans="1:2" ht="15.5">
      <c r="A324" s="221" t="s">
        <v>872</v>
      </c>
      <c r="B324" s="221" t="s">
        <v>320</v>
      </c>
    </row>
    <row r="325" spans="1:2" ht="15.5">
      <c r="A325" s="221" t="s">
        <v>873</v>
      </c>
      <c r="B325" s="221" t="s">
        <v>874</v>
      </c>
    </row>
    <row r="326" spans="1:2" ht="15.5">
      <c r="A326" s="221" t="s">
        <v>875</v>
      </c>
      <c r="B326" s="221" t="s">
        <v>876</v>
      </c>
    </row>
    <row r="327" spans="1:2" ht="15.5">
      <c r="A327" s="439" t="s">
        <v>877</v>
      </c>
      <c r="B327" s="440"/>
    </row>
    <row r="328" spans="1:2" ht="15.5">
      <c r="A328" s="221" t="s">
        <v>878</v>
      </c>
      <c r="B328" s="221" t="s">
        <v>879</v>
      </c>
    </row>
    <row r="329" spans="1:2" ht="15.5">
      <c r="A329" s="221" t="s">
        <v>880</v>
      </c>
      <c r="B329" s="221" t="s">
        <v>881</v>
      </c>
    </row>
    <row r="330" spans="1:2" ht="15.5">
      <c r="A330" s="221" t="s">
        <v>882</v>
      </c>
      <c r="B330" s="221" t="s">
        <v>883</v>
      </c>
    </row>
    <row r="331" spans="1:2" ht="15.5">
      <c r="A331" s="439" t="s">
        <v>884</v>
      </c>
      <c r="B331" s="440"/>
    </row>
    <row r="332" spans="1:2" ht="15.5">
      <c r="A332" s="221" t="s">
        <v>885</v>
      </c>
      <c r="B332" s="221" t="s">
        <v>886</v>
      </c>
    </row>
    <row r="333" spans="1:2" ht="15.5">
      <c r="A333" s="221" t="s">
        <v>887</v>
      </c>
      <c r="B333" s="221" t="s">
        <v>888</v>
      </c>
    </row>
    <row r="334" spans="1:2" ht="15.5">
      <c r="A334" s="221" t="s">
        <v>889</v>
      </c>
      <c r="B334" s="221" t="s">
        <v>890</v>
      </c>
    </row>
    <row r="335" spans="1:2" ht="15.5">
      <c r="A335" s="221" t="s">
        <v>891</v>
      </c>
      <c r="B335" s="221" t="s">
        <v>892</v>
      </c>
    </row>
    <row r="336" spans="1:2" ht="15.5">
      <c r="A336" s="221" t="s">
        <v>893</v>
      </c>
      <c r="B336" s="221" t="s">
        <v>894</v>
      </c>
    </row>
    <row r="337" spans="1:2" ht="15.5">
      <c r="A337" s="221" t="s">
        <v>736</v>
      </c>
      <c r="B337" s="221" t="s">
        <v>895</v>
      </c>
    </row>
    <row r="338" spans="1:2" ht="15.5">
      <c r="A338" s="439" t="s">
        <v>896</v>
      </c>
      <c r="B338" s="440"/>
    </row>
    <row r="339" spans="1:2" ht="15.5">
      <c r="A339" s="221" t="s">
        <v>897</v>
      </c>
      <c r="B339" s="221" t="s">
        <v>898</v>
      </c>
    </row>
    <row r="340" spans="1:2" ht="15.5">
      <c r="A340" s="221" t="s">
        <v>899</v>
      </c>
      <c r="B340" s="221" t="s">
        <v>320</v>
      </c>
    </row>
    <row r="341" spans="1:2" ht="15.5">
      <c r="A341" s="221" t="s">
        <v>900</v>
      </c>
      <c r="B341" s="221" t="s">
        <v>901</v>
      </c>
    </row>
    <row r="342" spans="1:2" ht="15.5">
      <c r="A342" s="221" t="s">
        <v>902</v>
      </c>
      <c r="B342" s="221" t="s">
        <v>320</v>
      </c>
    </row>
    <row r="343" spans="1:2" ht="15.5">
      <c r="A343" s="221" t="s">
        <v>903</v>
      </c>
      <c r="B343" s="221" t="s">
        <v>904</v>
      </c>
    </row>
    <row r="344" spans="1:2" ht="15.5">
      <c r="A344" s="439" t="s">
        <v>905</v>
      </c>
      <c r="B344" s="440"/>
    </row>
    <row r="345" spans="1:2" ht="15.5">
      <c r="A345" s="221" t="s">
        <v>524</v>
      </c>
      <c r="B345" s="221" t="s">
        <v>320</v>
      </c>
    </row>
    <row r="346" spans="1:2" ht="15.5">
      <c r="A346" s="230" t="s">
        <v>906</v>
      </c>
      <c r="B346" s="224" t="s">
        <v>907</v>
      </c>
    </row>
    <row r="347" spans="1:2" ht="15.5">
      <c r="A347" s="221" t="s">
        <v>908</v>
      </c>
      <c r="B347" s="221" t="s">
        <v>909</v>
      </c>
    </row>
    <row r="348" spans="1:2" ht="15.5">
      <c r="A348" s="439" t="s">
        <v>910</v>
      </c>
      <c r="B348" s="440"/>
    </row>
    <row r="349" spans="1:2" ht="15.5">
      <c r="A349" s="221" t="s">
        <v>911</v>
      </c>
      <c r="B349" s="221" t="s">
        <v>912</v>
      </c>
    </row>
    <row r="350" spans="1:2" ht="15.5">
      <c r="A350" s="230" t="s">
        <v>913</v>
      </c>
      <c r="B350" s="224" t="s">
        <v>914</v>
      </c>
    </row>
    <row r="351" spans="1:2" ht="15.5">
      <c r="A351" s="439" t="s">
        <v>915</v>
      </c>
      <c r="B351" s="440"/>
    </row>
    <row r="352" spans="1:2" ht="15.5">
      <c r="A352" s="221" t="s">
        <v>916</v>
      </c>
      <c r="B352" s="221" t="s">
        <v>917</v>
      </c>
    </row>
    <row r="353" spans="1:2" ht="15.5">
      <c r="A353" s="221" t="s">
        <v>918</v>
      </c>
      <c r="B353" s="221" t="s">
        <v>919</v>
      </c>
    </row>
    <row r="354" spans="1:2" ht="15.5">
      <c r="A354" s="439" t="s">
        <v>920</v>
      </c>
      <c r="B354" s="440"/>
    </row>
    <row r="355" spans="1:2" ht="15.5">
      <c r="A355" s="221" t="s">
        <v>921</v>
      </c>
      <c r="B355" s="221" t="s">
        <v>922</v>
      </c>
    </row>
    <row r="356" spans="1:2" ht="15.5">
      <c r="A356" s="221" t="s">
        <v>681</v>
      </c>
      <c r="B356" s="221" t="s">
        <v>923</v>
      </c>
    </row>
    <row r="357" spans="1:2" ht="15.5">
      <c r="A357" s="439" t="s">
        <v>924</v>
      </c>
      <c r="B357" s="440"/>
    </row>
    <row r="358" spans="1:2" ht="15.5">
      <c r="A358" s="221" t="s">
        <v>925</v>
      </c>
      <c r="B358" s="221" t="s">
        <v>926</v>
      </c>
    </row>
    <row r="359" spans="1:2" ht="15.5">
      <c r="A359" s="221" t="s">
        <v>927</v>
      </c>
      <c r="B359" s="221" t="s">
        <v>928</v>
      </c>
    </row>
    <row r="360" spans="1:2" ht="15.5">
      <c r="A360" s="221" t="s">
        <v>929</v>
      </c>
      <c r="B360" s="221" t="s">
        <v>324</v>
      </c>
    </row>
    <row r="361" spans="1:2" ht="15.5">
      <c r="A361" s="439" t="s">
        <v>930</v>
      </c>
      <c r="B361" s="440"/>
    </row>
    <row r="362" spans="1:2" ht="15.5">
      <c r="A362" s="221" t="s">
        <v>931</v>
      </c>
      <c r="B362" s="221" t="s">
        <v>932</v>
      </c>
    </row>
    <row r="363" spans="1:2" ht="15.5">
      <c r="A363" s="439" t="s">
        <v>933</v>
      </c>
      <c r="B363" s="440"/>
    </row>
    <row r="364" spans="1:2" ht="15.5">
      <c r="A364" s="221" t="s">
        <v>766</v>
      </c>
      <c r="B364" s="221" t="s">
        <v>320</v>
      </c>
    </row>
    <row r="365" spans="1:2" ht="15.5">
      <c r="A365" s="439" t="s">
        <v>934</v>
      </c>
      <c r="B365" s="440"/>
    </row>
    <row r="366" spans="1:2" ht="15.5">
      <c r="A366" s="221" t="s">
        <v>935</v>
      </c>
      <c r="B366" s="221" t="s">
        <v>936</v>
      </c>
    </row>
    <row r="367" spans="1:2" ht="15.5">
      <c r="A367" s="221" t="s">
        <v>766</v>
      </c>
      <c r="B367" s="221" t="s">
        <v>320</v>
      </c>
    </row>
    <row r="368" spans="1:2" ht="15.5">
      <c r="A368" s="221" t="s">
        <v>937</v>
      </c>
      <c r="B368" s="221" t="s">
        <v>938</v>
      </c>
    </row>
    <row r="369" spans="1:2" ht="15.5">
      <c r="A369" s="221" t="s">
        <v>939</v>
      </c>
      <c r="B369" s="221" t="s">
        <v>320</v>
      </c>
    </row>
    <row r="370" spans="1:2" ht="15.5">
      <c r="A370" s="221" t="s">
        <v>940</v>
      </c>
      <c r="B370" s="221" t="s">
        <v>941</v>
      </c>
    </row>
    <row r="371" spans="1:2" ht="15.5">
      <c r="A371" s="439" t="s">
        <v>942</v>
      </c>
      <c r="B371" s="440"/>
    </row>
    <row r="372" spans="1:2" ht="15.5">
      <c r="A372" s="221" t="s">
        <v>943</v>
      </c>
      <c r="B372" s="221" t="s">
        <v>944</v>
      </c>
    </row>
    <row r="373" spans="1:2" ht="15.5">
      <c r="A373" s="221" t="s">
        <v>945</v>
      </c>
      <c r="B373" s="215" t="s">
        <v>946</v>
      </c>
    </row>
    <row r="374" spans="1:2" ht="15.5">
      <c r="A374" s="439" t="s">
        <v>947</v>
      </c>
      <c r="B374" s="440"/>
    </row>
    <row r="375" spans="1:2" ht="15.5">
      <c r="A375" s="221" t="s">
        <v>948</v>
      </c>
      <c r="B375" s="221" t="s">
        <v>949</v>
      </c>
    </row>
    <row r="376" spans="1:2" ht="15.5">
      <c r="A376" s="221" t="s">
        <v>950</v>
      </c>
      <c r="B376" s="221" t="s">
        <v>949</v>
      </c>
    </row>
    <row r="377" spans="1:2" ht="15.5">
      <c r="A377" s="221" t="s">
        <v>951</v>
      </c>
      <c r="B377" s="221" t="s">
        <v>952</v>
      </c>
    </row>
    <row r="378" spans="1:2" ht="15.5">
      <c r="A378" s="221" t="s">
        <v>876</v>
      </c>
      <c r="B378" s="221" t="s">
        <v>953</v>
      </c>
    </row>
    <row r="379" spans="1:2" ht="15.5">
      <c r="A379" s="221" t="s">
        <v>954</v>
      </c>
      <c r="B379" s="221" t="s">
        <v>955</v>
      </c>
    </row>
    <row r="380" spans="1:2" ht="15.5">
      <c r="A380" s="439" t="s">
        <v>956</v>
      </c>
      <c r="B380" s="440"/>
    </row>
    <row r="381" spans="1:2" ht="15.5">
      <c r="A381" s="221" t="s">
        <v>390</v>
      </c>
      <c r="B381" s="221" t="s">
        <v>392</v>
      </c>
    </row>
    <row r="382" spans="1:2" ht="15.5">
      <c r="A382" s="439" t="s">
        <v>957</v>
      </c>
      <c r="B382" s="440"/>
    </row>
    <row r="383" spans="1:2" ht="15.5">
      <c r="A383" s="221" t="s">
        <v>958</v>
      </c>
      <c r="B383" s="221" t="s">
        <v>959</v>
      </c>
    </row>
    <row r="384" spans="1:2" ht="15.5">
      <c r="A384" s="221" t="s">
        <v>960</v>
      </c>
      <c r="B384" s="221" t="s">
        <v>320</v>
      </c>
    </row>
    <row r="385" spans="1:2" ht="15.5">
      <c r="A385" s="221" t="s">
        <v>708</v>
      </c>
      <c r="B385" s="215" t="s">
        <v>678</v>
      </c>
    </row>
    <row r="386" spans="1:2" ht="15.5">
      <c r="A386" s="439" t="s">
        <v>961</v>
      </c>
      <c r="B386" s="440"/>
    </row>
    <row r="387" spans="1:2" ht="15.5">
      <c r="A387" s="221" t="s">
        <v>883</v>
      </c>
      <c r="B387" s="221" t="s">
        <v>938</v>
      </c>
    </row>
    <row r="388" spans="1:2" ht="15.5">
      <c r="A388" s="221" t="s">
        <v>801</v>
      </c>
      <c r="B388" s="221" t="s">
        <v>320</v>
      </c>
    </row>
    <row r="389" spans="1:2" ht="15.5">
      <c r="A389" s="221" t="s">
        <v>962</v>
      </c>
      <c r="B389" s="215" t="s">
        <v>963</v>
      </c>
    </row>
    <row r="390" spans="1:2" ht="15.5">
      <c r="A390" s="439" t="s">
        <v>964</v>
      </c>
      <c r="B390" s="440"/>
    </row>
    <row r="391" spans="1:2" ht="15.5">
      <c r="A391" s="221" t="s">
        <v>320</v>
      </c>
      <c r="B391" s="231"/>
    </row>
    <row r="392" spans="1:2" ht="15.5">
      <c r="A392" s="439" t="s">
        <v>965</v>
      </c>
      <c r="B392" s="440"/>
    </row>
    <row r="393" spans="1:2" ht="15.5">
      <c r="A393" s="221" t="s">
        <v>966</v>
      </c>
      <c r="B393" s="221" t="s">
        <v>967</v>
      </c>
    </row>
    <row r="394" spans="1:2" ht="15.5">
      <c r="A394" s="221" t="s">
        <v>968</v>
      </c>
      <c r="B394" s="221" t="s">
        <v>325</v>
      </c>
    </row>
    <row r="395" spans="1:2" ht="15.5">
      <c r="A395" s="439" t="s">
        <v>969</v>
      </c>
      <c r="B395" s="440"/>
    </row>
    <row r="396" spans="1:2" ht="15.5">
      <c r="A396" s="221" t="s">
        <v>970</v>
      </c>
      <c r="B396" s="221" t="s">
        <v>320</v>
      </c>
    </row>
    <row r="397" spans="1:2" ht="15.5">
      <c r="A397" s="221" t="s">
        <v>971</v>
      </c>
      <c r="B397" s="221" t="s">
        <v>320</v>
      </c>
    </row>
    <row r="398" spans="1:2" ht="15.5">
      <c r="A398" s="439" t="s">
        <v>972</v>
      </c>
      <c r="B398" s="440"/>
    </row>
    <row r="399" spans="1:2" ht="15.5">
      <c r="A399" s="221" t="s">
        <v>973</v>
      </c>
      <c r="B399" s="221" t="s">
        <v>974</v>
      </c>
    </row>
    <row r="400" spans="1:2" ht="15.5">
      <c r="A400" s="221" t="s">
        <v>975</v>
      </c>
      <c r="B400" s="221" t="s">
        <v>976</v>
      </c>
    </row>
    <row r="401" spans="1:2" ht="15.5">
      <c r="A401" s="221" t="s">
        <v>977</v>
      </c>
      <c r="B401" s="221" t="s">
        <v>808</v>
      </c>
    </row>
    <row r="402" spans="1:2" ht="15.5">
      <c r="A402" s="439" t="s">
        <v>978</v>
      </c>
      <c r="B402" s="440"/>
    </row>
    <row r="403" spans="1:2" ht="15.5">
      <c r="A403" s="221" t="s">
        <v>979</v>
      </c>
      <c r="B403" s="221" t="s">
        <v>980</v>
      </c>
    </row>
    <row r="404" spans="1:2" ht="15.5">
      <c r="A404" s="221" t="s">
        <v>981</v>
      </c>
      <c r="B404" s="221" t="s">
        <v>982</v>
      </c>
    </row>
    <row r="405" spans="1:2" ht="15.5">
      <c r="A405" s="221" t="s">
        <v>983</v>
      </c>
      <c r="B405" s="221" t="s">
        <v>320</v>
      </c>
    </row>
    <row r="406" spans="1:2" ht="15.5">
      <c r="A406" s="221" t="s">
        <v>984</v>
      </c>
      <c r="B406" s="221" t="s">
        <v>320</v>
      </c>
    </row>
    <row r="407" spans="1:2" ht="15.5">
      <c r="A407" s="221" t="s">
        <v>678</v>
      </c>
      <c r="B407" s="221" t="s">
        <v>985</v>
      </c>
    </row>
    <row r="408" spans="1:2" ht="15.5">
      <c r="A408" s="221" t="s">
        <v>986</v>
      </c>
      <c r="B408" s="221" t="s">
        <v>326</v>
      </c>
    </row>
    <row r="409" spans="1:2" ht="15.5">
      <c r="A409" s="439" t="s">
        <v>987</v>
      </c>
      <c r="B409" s="440"/>
    </row>
    <row r="410" spans="1:2" ht="15.5">
      <c r="A410" s="221" t="s">
        <v>988</v>
      </c>
      <c r="B410" s="221" t="s">
        <v>989</v>
      </c>
    </row>
    <row r="411" spans="1:2" ht="15.5">
      <c r="A411" s="221" t="s">
        <v>513</v>
      </c>
      <c r="B411" s="221" t="s">
        <v>320</v>
      </c>
    </row>
    <row r="412" spans="1:2" ht="15.5">
      <c r="A412" s="221" t="s">
        <v>718</v>
      </c>
      <c r="B412" s="221" t="s">
        <v>990</v>
      </c>
    </row>
    <row r="413" spans="1:2" ht="15.5">
      <c r="A413" s="221" t="s">
        <v>740</v>
      </c>
      <c r="B413" s="221" t="s">
        <v>991</v>
      </c>
    </row>
    <row r="414" spans="1:2" ht="15.5">
      <c r="A414" s="439" t="s">
        <v>992</v>
      </c>
      <c r="B414" s="440"/>
    </row>
    <row r="415" spans="1:2" ht="15.5">
      <c r="A415" s="214" t="s">
        <v>993</v>
      </c>
      <c r="B415" s="221" t="s">
        <v>994</v>
      </c>
    </row>
    <row r="416" spans="1:2" ht="15.5">
      <c r="A416" s="221" t="s">
        <v>995</v>
      </c>
      <c r="B416" s="221" t="s">
        <v>996</v>
      </c>
    </row>
    <row r="417" spans="1:2" ht="15.5">
      <c r="A417" s="439" t="s">
        <v>997</v>
      </c>
      <c r="B417" s="440"/>
    </row>
    <row r="418" spans="1:2" ht="15.5">
      <c r="A418" s="214" t="s">
        <v>998</v>
      </c>
      <c r="B418" s="214" t="s">
        <v>999</v>
      </c>
    </row>
    <row r="419" spans="1:2" ht="15.5">
      <c r="A419" s="214" t="s">
        <v>1000</v>
      </c>
      <c r="B419" s="214" t="s">
        <v>1001</v>
      </c>
    </row>
    <row r="420" spans="1:2" ht="15.5">
      <c r="A420" s="214" t="s">
        <v>1002</v>
      </c>
      <c r="B420" s="214" t="s">
        <v>1003</v>
      </c>
    </row>
    <row r="421" spans="1:2" ht="15.5">
      <c r="A421" s="214" t="s">
        <v>392</v>
      </c>
      <c r="B421" s="214" t="s">
        <v>1004</v>
      </c>
    </row>
    <row r="422" spans="1:2" ht="15.5">
      <c r="A422" s="214" t="s">
        <v>1005</v>
      </c>
      <c r="B422" s="214" t="s">
        <v>1006</v>
      </c>
    </row>
    <row r="423" spans="1:2" ht="15.5">
      <c r="A423" s="214" t="s">
        <v>1007</v>
      </c>
      <c r="B423" s="214" t="s">
        <v>1006</v>
      </c>
    </row>
    <row r="424" spans="1:2" ht="15.5">
      <c r="A424" s="439" t="s">
        <v>1008</v>
      </c>
      <c r="B424" s="440"/>
    </row>
    <row r="425" spans="1:2" ht="15.5">
      <c r="A425" s="214" t="s">
        <v>1009</v>
      </c>
      <c r="B425" s="214" t="s">
        <v>1010</v>
      </c>
    </row>
    <row r="426" spans="1:2" ht="15.5">
      <c r="A426" s="214" t="s">
        <v>1000</v>
      </c>
      <c r="B426" s="214" t="s">
        <v>1001</v>
      </c>
    </row>
    <row r="427" spans="1:2" ht="15.5">
      <c r="A427" s="214" t="s">
        <v>1011</v>
      </c>
      <c r="B427" s="214" t="s">
        <v>1012</v>
      </c>
    </row>
    <row r="428" spans="1:2" ht="15.5">
      <c r="A428" s="214" t="s">
        <v>1013</v>
      </c>
      <c r="B428" s="214" t="s">
        <v>1014</v>
      </c>
    </row>
    <row r="429" spans="1:2" ht="15.5">
      <c r="A429" s="214" t="s">
        <v>1015</v>
      </c>
      <c r="B429" s="214" t="s">
        <v>320</v>
      </c>
    </row>
    <row r="430" spans="1:2" ht="15.5">
      <c r="A430" s="214" t="s">
        <v>1016</v>
      </c>
      <c r="B430" s="214" t="s">
        <v>320</v>
      </c>
    </row>
    <row r="431" spans="1:2" ht="15.5">
      <c r="A431" s="439" t="s">
        <v>1017</v>
      </c>
      <c r="B431" s="440"/>
    </row>
    <row r="432" spans="1:2" ht="15.5">
      <c r="A432" s="214" t="s">
        <v>1018</v>
      </c>
      <c r="B432" s="214" t="s">
        <v>1019</v>
      </c>
    </row>
    <row r="433" spans="1:2" ht="15.5">
      <c r="A433" s="214" t="s">
        <v>1020</v>
      </c>
      <c r="B433" s="214" t="s">
        <v>1021</v>
      </c>
    </row>
    <row r="434" spans="1:2" ht="15.5">
      <c r="A434" s="214" t="s">
        <v>938</v>
      </c>
      <c r="B434" s="214" t="s">
        <v>1022</v>
      </c>
    </row>
    <row r="435" spans="1:2" ht="15.5">
      <c r="A435" s="214" t="s">
        <v>758</v>
      </c>
      <c r="B435" s="214" t="s">
        <v>1023</v>
      </c>
    </row>
    <row r="436" spans="1:2" ht="15.5">
      <c r="A436" s="439" t="s">
        <v>1024</v>
      </c>
      <c r="B436" s="440"/>
    </row>
    <row r="437" spans="1:2" ht="15.5">
      <c r="A437" s="214" t="s">
        <v>1025</v>
      </c>
      <c r="B437" s="214" t="s">
        <v>1026</v>
      </c>
    </row>
    <row r="438" spans="1:2" ht="15.5">
      <c r="A438" s="214" t="s">
        <v>1027</v>
      </c>
      <c r="B438" s="214" t="s">
        <v>1028</v>
      </c>
    </row>
    <row r="439" spans="1:2" ht="15.5">
      <c r="A439" s="214" t="s">
        <v>764</v>
      </c>
      <c r="B439" s="214" t="s">
        <v>1006</v>
      </c>
    </row>
    <row r="440" spans="1:2" ht="15.5">
      <c r="A440" s="214" t="s">
        <v>1029</v>
      </c>
      <c r="B440" s="214" t="s">
        <v>327</v>
      </c>
    </row>
    <row r="441" spans="1:2" ht="15.5">
      <c r="A441" s="214" t="s">
        <v>1030</v>
      </c>
      <c r="B441" s="214" t="s">
        <v>1031</v>
      </c>
    </row>
    <row r="442" spans="1:2" ht="15.5">
      <c r="A442" s="214" t="s">
        <v>1032</v>
      </c>
      <c r="B442" s="214" t="s">
        <v>1031</v>
      </c>
    </row>
    <row r="443" spans="1:2" ht="15.5">
      <c r="A443" s="214" t="s">
        <v>1033</v>
      </c>
      <c r="B443" s="214" t="s">
        <v>1012</v>
      </c>
    </row>
    <row r="444" spans="1:2" ht="15.5">
      <c r="A444" s="214" t="s">
        <v>471</v>
      </c>
      <c r="B444" s="214" t="s">
        <v>991</v>
      </c>
    </row>
    <row r="445" spans="1:2" ht="15.5">
      <c r="A445" s="214" t="s">
        <v>814</v>
      </c>
      <c r="B445" s="214" t="s">
        <v>996</v>
      </c>
    </row>
    <row r="446" spans="1:2" ht="15.5">
      <c r="A446" s="214" t="s">
        <v>1034</v>
      </c>
      <c r="B446" s="214" t="s">
        <v>1035</v>
      </c>
    </row>
    <row r="447" spans="1:2" ht="15.5">
      <c r="A447" s="439" t="s">
        <v>1036</v>
      </c>
      <c r="B447" s="440"/>
    </row>
    <row r="448" spans="1:2" ht="15.5">
      <c r="A448" s="214" t="s">
        <v>1037</v>
      </c>
      <c r="B448" s="214" t="s">
        <v>328</v>
      </c>
    </row>
    <row r="449" spans="1:2" ht="15.5">
      <c r="A449" s="214" t="s">
        <v>841</v>
      </c>
      <c r="B449" s="214" t="s">
        <v>1038</v>
      </c>
    </row>
    <row r="450" spans="1:2" ht="15.5">
      <c r="A450" s="214" t="s">
        <v>1039</v>
      </c>
      <c r="B450" s="214" t="s">
        <v>320</v>
      </c>
    </row>
    <row r="451" spans="1:2" ht="15.5">
      <c r="A451" s="214" t="s">
        <v>1040</v>
      </c>
      <c r="B451" s="214" t="s">
        <v>1041</v>
      </c>
    </row>
    <row r="452" spans="1:2" ht="15.5">
      <c r="A452" s="214" t="s">
        <v>1042</v>
      </c>
      <c r="B452" s="214" t="s">
        <v>1043</v>
      </c>
    </row>
    <row r="453" spans="1:2" ht="15.5">
      <c r="A453" s="214" t="s">
        <v>1044</v>
      </c>
      <c r="B453" s="214" t="s">
        <v>1038</v>
      </c>
    </row>
    <row r="454" spans="1:2" ht="15.5">
      <c r="A454" s="439" t="s">
        <v>1045</v>
      </c>
      <c r="B454" s="440"/>
    </row>
    <row r="455" spans="1:2" ht="15.5">
      <c r="A455" s="214" t="s">
        <v>1046</v>
      </c>
      <c r="B455" s="214" t="s">
        <v>1047</v>
      </c>
    </row>
    <row r="456" spans="1:2" ht="15.5">
      <c r="A456" s="214" t="s">
        <v>1048</v>
      </c>
      <c r="B456" s="214" t="s">
        <v>1049</v>
      </c>
    </row>
    <row r="457" spans="1:2" ht="15.5">
      <c r="A457" s="214" t="s">
        <v>1050</v>
      </c>
      <c r="B457" s="214" t="s">
        <v>1051</v>
      </c>
    </row>
    <row r="458" spans="1:2" ht="15.5">
      <c r="A458" s="214" t="s">
        <v>1052</v>
      </c>
      <c r="B458" s="214" t="s">
        <v>1053</v>
      </c>
    </row>
    <row r="459" spans="1:2" ht="15.5">
      <c r="A459" s="214" t="s">
        <v>1054</v>
      </c>
      <c r="B459" s="214" t="s">
        <v>320</v>
      </c>
    </row>
    <row r="460" spans="1:2" ht="15.5">
      <c r="A460" s="214" t="s">
        <v>1055</v>
      </c>
      <c r="B460" s="214" t="s">
        <v>320</v>
      </c>
    </row>
    <row r="461" spans="1:2" ht="15.5">
      <c r="A461" s="214" t="s">
        <v>701</v>
      </c>
      <c r="B461" s="214" t="s">
        <v>1056</v>
      </c>
    </row>
    <row r="462" spans="1:2" ht="15.5">
      <c r="A462" s="214" t="s">
        <v>1057</v>
      </c>
      <c r="B462" s="214" t="s">
        <v>328</v>
      </c>
    </row>
    <row r="463" spans="1:2" ht="15.5">
      <c r="A463" s="439" t="s">
        <v>1058</v>
      </c>
      <c r="B463" s="440"/>
    </row>
    <row r="464" spans="1:2" ht="15.5">
      <c r="A464" s="214" t="s">
        <v>1059</v>
      </c>
      <c r="B464" s="214" t="s">
        <v>1060</v>
      </c>
    </row>
    <row r="465" spans="1:2" ht="15.5">
      <c r="A465" s="214" t="s">
        <v>1003</v>
      </c>
      <c r="B465" s="214" t="s">
        <v>1061</v>
      </c>
    </row>
    <row r="466" spans="1:2" ht="15.5">
      <c r="A466" s="214" t="s">
        <v>909</v>
      </c>
      <c r="B466" s="214" t="s">
        <v>322</v>
      </c>
    </row>
    <row r="467" spans="1:2" ht="15.5">
      <c r="A467" s="214" t="s">
        <v>714</v>
      </c>
      <c r="B467" s="214" t="s">
        <v>320</v>
      </c>
    </row>
    <row r="468" spans="1:2" ht="15.5">
      <c r="A468" s="214" t="s">
        <v>1062</v>
      </c>
      <c r="B468" s="214" t="s">
        <v>1063</v>
      </c>
    </row>
    <row r="469" spans="1:2" ht="15.5">
      <c r="A469" s="214" t="s">
        <v>1064</v>
      </c>
      <c r="B469" s="214" t="s">
        <v>1065</v>
      </c>
    </row>
    <row r="470" spans="1:2" ht="15.5">
      <c r="A470" s="439" t="s">
        <v>1066</v>
      </c>
      <c r="B470" s="440"/>
    </row>
    <row r="471" spans="1:2" ht="15.5">
      <c r="A471" s="214" t="s">
        <v>1067</v>
      </c>
      <c r="B471" s="214" t="s">
        <v>1068</v>
      </c>
    </row>
    <row r="472" spans="1:2" ht="15.5">
      <c r="A472" s="214" t="s">
        <v>1069</v>
      </c>
      <c r="B472" s="214" t="s">
        <v>1070</v>
      </c>
    </row>
    <row r="473" spans="1:2" ht="15.5">
      <c r="A473" s="214" t="s">
        <v>1071</v>
      </c>
      <c r="B473" s="214" t="s">
        <v>327</v>
      </c>
    </row>
    <row r="474" spans="1:2" ht="15.5">
      <c r="A474" s="214" t="s">
        <v>1072</v>
      </c>
      <c r="B474" s="214" t="s">
        <v>1073</v>
      </c>
    </row>
    <row r="475" spans="1:2" ht="15.5">
      <c r="A475" s="214" t="s">
        <v>843</v>
      </c>
      <c r="B475" s="214" t="s">
        <v>1074</v>
      </c>
    </row>
    <row r="476" spans="1:2" ht="15.5">
      <c r="A476" s="214" t="s">
        <v>1075</v>
      </c>
      <c r="B476" s="214" t="s">
        <v>1076</v>
      </c>
    </row>
    <row r="477" spans="1:2" ht="15.5">
      <c r="A477" s="214" t="s">
        <v>1077</v>
      </c>
      <c r="B477" s="214" t="s">
        <v>1078</v>
      </c>
    </row>
    <row r="478" spans="1:2" ht="15.5">
      <c r="A478" s="214" t="s">
        <v>1079</v>
      </c>
      <c r="B478" s="214" t="s">
        <v>1078</v>
      </c>
    </row>
    <row r="479" spans="1:2" ht="15.5">
      <c r="A479" s="214" t="s">
        <v>1080</v>
      </c>
      <c r="B479" s="214" t="s">
        <v>1081</v>
      </c>
    </row>
    <row r="480" spans="1:2" ht="15.5">
      <c r="A480" s="214" t="s">
        <v>638</v>
      </c>
      <c r="B480" s="214" t="s">
        <v>1082</v>
      </c>
    </row>
    <row r="481" spans="1:2" ht="15.5">
      <c r="A481" s="439" t="s">
        <v>1083</v>
      </c>
      <c r="B481" s="440"/>
    </row>
    <row r="482" spans="1:2" ht="15.5">
      <c r="A482" s="214" t="s">
        <v>1084</v>
      </c>
      <c r="B482" s="214" t="s">
        <v>1081</v>
      </c>
    </row>
    <row r="483" spans="1:2" ht="15.5">
      <c r="A483" s="214" t="s">
        <v>448</v>
      </c>
      <c r="B483" s="214" t="s">
        <v>1085</v>
      </c>
    </row>
    <row r="484" spans="1:2" ht="15.5">
      <c r="A484" s="214" t="s">
        <v>1086</v>
      </c>
      <c r="B484" s="214" t="s">
        <v>320</v>
      </c>
    </row>
    <row r="485" spans="1:2" ht="15.5">
      <c r="A485" s="214" t="s">
        <v>1087</v>
      </c>
      <c r="B485" s="214" t="s">
        <v>1088</v>
      </c>
    </row>
    <row r="486" spans="1:2" ht="15.5">
      <c r="A486" s="214" t="s">
        <v>1089</v>
      </c>
      <c r="B486" s="214" t="s">
        <v>1090</v>
      </c>
    </row>
    <row r="487" spans="1:2" ht="15.5">
      <c r="A487" s="214" t="s">
        <v>821</v>
      </c>
      <c r="B487" s="214" t="s">
        <v>1091</v>
      </c>
    </row>
    <row r="488" spans="1:2" ht="15.5">
      <c r="A488" s="214" t="s">
        <v>1092</v>
      </c>
      <c r="B488" s="214" t="s">
        <v>1093</v>
      </c>
    </row>
    <row r="489" spans="1:2" ht="15.5">
      <c r="A489" s="214" t="s">
        <v>1094</v>
      </c>
      <c r="B489" s="214" t="s">
        <v>1095</v>
      </c>
    </row>
    <row r="490" spans="1:2" ht="15.5">
      <c r="A490" s="214" t="s">
        <v>1096</v>
      </c>
      <c r="B490" s="214" t="s">
        <v>1097</v>
      </c>
    </row>
    <row r="491" spans="1:2" ht="15.5">
      <c r="A491" s="214" t="s">
        <v>1098</v>
      </c>
      <c r="B491" s="214" t="s">
        <v>1099</v>
      </c>
    </row>
    <row r="492" spans="1:2" ht="15.5">
      <c r="A492" s="214" t="s">
        <v>575</v>
      </c>
      <c r="B492" s="214" t="s">
        <v>1100</v>
      </c>
    </row>
    <row r="493" spans="1:2" ht="15.5">
      <c r="A493" s="214" t="s">
        <v>1101</v>
      </c>
      <c r="B493" s="214" t="s">
        <v>1097</v>
      </c>
    </row>
    <row r="494" spans="1:2" ht="15.5">
      <c r="A494" s="214" t="s">
        <v>1102</v>
      </c>
      <c r="B494" s="214" t="s">
        <v>1103</v>
      </c>
    </row>
    <row r="495" spans="1:2" ht="15.5">
      <c r="A495" s="439" t="s">
        <v>1104</v>
      </c>
      <c r="B495" s="440"/>
    </row>
    <row r="496" spans="1:2" ht="15.5">
      <c r="A496" s="214" t="s">
        <v>1105</v>
      </c>
      <c r="B496" s="214" t="s">
        <v>1106</v>
      </c>
    </row>
    <row r="497" spans="1:2" ht="15.5">
      <c r="A497" s="214" t="s">
        <v>985</v>
      </c>
      <c r="B497" s="214" t="s">
        <v>838</v>
      </c>
    </row>
    <row r="498" spans="1:2" ht="15.5">
      <c r="A498" s="214" t="s">
        <v>1107</v>
      </c>
      <c r="B498" s="214" t="s">
        <v>329</v>
      </c>
    </row>
    <row r="499" spans="1:2" ht="15.5">
      <c r="A499" s="214" t="s">
        <v>1108</v>
      </c>
      <c r="B499" s="214" t="s">
        <v>320</v>
      </c>
    </row>
    <row r="500" spans="1:2" ht="15.5">
      <c r="A500" s="439" t="s">
        <v>1109</v>
      </c>
      <c r="B500" s="440"/>
    </row>
    <row r="501" spans="1:2" ht="15.5">
      <c r="A501" s="214" t="s">
        <v>1110</v>
      </c>
      <c r="B501" s="214" t="s">
        <v>1111</v>
      </c>
    </row>
    <row r="502" spans="1:2" ht="15.5">
      <c r="A502" s="214" t="s">
        <v>1051</v>
      </c>
      <c r="B502" s="214" t="s">
        <v>1112</v>
      </c>
    </row>
    <row r="503" spans="1:2" ht="15.5">
      <c r="A503" s="439" t="s">
        <v>1113</v>
      </c>
      <c r="B503" s="440"/>
    </row>
    <row r="504" spans="1:2" ht="15.5">
      <c r="A504" s="214" t="s">
        <v>1114</v>
      </c>
      <c r="B504" s="214" t="s">
        <v>1115</v>
      </c>
    </row>
    <row r="505" spans="1:2" ht="15.5">
      <c r="A505" s="214" t="s">
        <v>1116</v>
      </c>
      <c r="B505" s="214" t="s">
        <v>1117</v>
      </c>
    </row>
    <row r="506" spans="1:2" ht="15.5">
      <c r="A506" s="214" t="s">
        <v>1028</v>
      </c>
      <c r="B506" s="214" t="s">
        <v>330</v>
      </c>
    </row>
    <row r="507" spans="1:2" ht="15.5">
      <c r="A507" s="214" t="s">
        <v>1118</v>
      </c>
      <c r="B507" s="214" t="s">
        <v>331</v>
      </c>
    </row>
    <row r="508" spans="1:2" ht="15.5">
      <c r="A508" s="214" t="s">
        <v>1013</v>
      </c>
      <c r="B508" s="214" t="s">
        <v>1014</v>
      </c>
    </row>
    <row r="509" spans="1:2" ht="15.5">
      <c r="A509" s="439" t="s">
        <v>1119</v>
      </c>
      <c r="B509" s="440"/>
    </row>
    <row r="510" spans="1:2" ht="15.5">
      <c r="A510" s="214" t="s">
        <v>1120</v>
      </c>
      <c r="B510" s="214" t="s">
        <v>1121</v>
      </c>
    </row>
    <row r="511" spans="1:2" ht="15.5">
      <c r="A511" s="214" t="s">
        <v>941</v>
      </c>
      <c r="B511" s="214" t="s">
        <v>1122</v>
      </c>
    </row>
    <row r="512" spans="1:2" ht="15.5">
      <c r="A512" s="214" t="s">
        <v>1123</v>
      </c>
      <c r="B512" s="214" t="s">
        <v>1061</v>
      </c>
    </row>
    <row r="513" spans="1:2" ht="15.5">
      <c r="A513" s="214" t="s">
        <v>1124</v>
      </c>
      <c r="B513" s="214" t="s">
        <v>327</v>
      </c>
    </row>
    <row r="514" spans="1:2" ht="15.5">
      <c r="A514" s="214" t="s">
        <v>1125</v>
      </c>
      <c r="B514" s="214" t="s">
        <v>1031</v>
      </c>
    </row>
    <row r="515" spans="1:2" ht="15.5">
      <c r="A515" s="439" t="s">
        <v>332</v>
      </c>
      <c r="B515" s="440"/>
    </row>
    <row r="516" spans="1:2" ht="15.5">
      <c r="A516" s="214" t="s">
        <v>333</v>
      </c>
      <c r="B516" s="214" t="s">
        <v>327</v>
      </c>
    </row>
    <row r="517" spans="1:2" ht="15.5">
      <c r="A517" s="214" t="s">
        <v>331</v>
      </c>
      <c r="B517" s="214" t="s">
        <v>329</v>
      </c>
    </row>
    <row r="518" spans="1:2" ht="15.5">
      <c r="A518" s="214" t="s">
        <v>322</v>
      </c>
      <c r="B518" s="214" t="s">
        <v>334</v>
      </c>
    </row>
    <row r="519" spans="1:2" ht="15.5">
      <c r="A519" s="214" t="s">
        <v>335</v>
      </c>
      <c r="B519" s="214" t="s">
        <v>320</v>
      </c>
    </row>
    <row r="520" spans="1:2" ht="15.5">
      <c r="A520" s="214" t="s">
        <v>336</v>
      </c>
      <c r="B520" s="214" t="s">
        <v>337</v>
      </c>
    </row>
    <row r="521" spans="1:2" ht="15.5">
      <c r="A521" s="439" t="s">
        <v>338</v>
      </c>
      <c r="B521" s="440"/>
    </row>
    <row r="522" spans="1:2" ht="15.5">
      <c r="A522" s="214" t="s">
        <v>339</v>
      </c>
      <c r="B522" s="215" t="s">
        <v>340</v>
      </c>
    </row>
    <row r="523" spans="1:2" ht="15.5">
      <c r="A523" s="214" t="s">
        <v>341</v>
      </c>
      <c r="B523" s="215" t="s">
        <v>342</v>
      </c>
    </row>
    <row r="524" spans="1:2" ht="15.5">
      <c r="A524" s="214" t="s">
        <v>343</v>
      </c>
      <c r="B524" s="215" t="s">
        <v>344</v>
      </c>
    </row>
    <row r="525" spans="1:2" ht="15.5">
      <c r="A525" s="439" t="s">
        <v>345</v>
      </c>
      <c r="B525" s="440"/>
    </row>
    <row r="526" spans="1:2" ht="15.5">
      <c r="A526" s="214" t="s">
        <v>346</v>
      </c>
      <c r="B526" s="215" t="s">
        <v>328</v>
      </c>
    </row>
    <row r="527" spans="1:2" ht="15.5">
      <c r="A527" s="214" t="s">
        <v>347</v>
      </c>
      <c r="B527" s="215" t="s">
        <v>321</v>
      </c>
    </row>
    <row r="528" spans="1:2" ht="15.5">
      <c r="A528" s="214" t="s">
        <v>348</v>
      </c>
      <c r="B528" s="215" t="s">
        <v>349</v>
      </c>
    </row>
    <row r="529" spans="1:2" ht="15.5">
      <c r="A529" s="439" t="s">
        <v>351</v>
      </c>
      <c r="B529" s="440"/>
    </row>
    <row r="530" spans="1:2" ht="15.5">
      <c r="A530" s="214" t="s">
        <v>352</v>
      </c>
      <c r="B530" s="215" t="s">
        <v>353</v>
      </c>
    </row>
    <row r="531" spans="1:2" ht="15.5">
      <c r="A531" s="214" t="s">
        <v>354</v>
      </c>
      <c r="B531" s="215" t="s">
        <v>320</v>
      </c>
    </row>
    <row r="532" spans="1:2" ht="15.5">
      <c r="A532" s="214" t="s">
        <v>323</v>
      </c>
      <c r="B532" s="215" t="s">
        <v>355</v>
      </c>
    </row>
    <row r="533" spans="1:2" ht="15.5">
      <c r="A533" s="439" t="s">
        <v>356</v>
      </c>
      <c r="B533" s="440"/>
    </row>
    <row r="534" spans="1:2" ht="15.5">
      <c r="A534" s="214" t="s">
        <v>1126</v>
      </c>
      <c r="B534" s="215" t="s">
        <v>357</v>
      </c>
    </row>
    <row r="535" spans="1:2" ht="15.5">
      <c r="A535" s="214" t="s">
        <v>1127</v>
      </c>
      <c r="B535" s="215" t="s">
        <v>357</v>
      </c>
    </row>
    <row r="536" spans="1:2" ht="15.5">
      <c r="A536" s="439" t="s">
        <v>358</v>
      </c>
      <c r="B536" s="440"/>
    </row>
    <row r="537" spans="1:2" ht="15.5">
      <c r="A537" s="214" t="s">
        <v>1128</v>
      </c>
      <c r="B537" s="214" t="s">
        <v>349</v>
      </c>
    </row>
    <row r="538" spans="1:2" ht="15.5">
      <c r="A538" s="214" t="s">
        <v>1129</v>
      </c>
      <c r="B538" s="214" t="s">
        <v>359</v>
      </c>
    </row>
    <row r="539" spans="1:2" ht="15.5">
      <c r="A539" s="439" t="s">
        <v>1130</v>
      </c>
      <c r="B539" s="440"/>
    </row>
    <row r="540" spans="1:2" ht="15.5">
      <c r="A540" s="214" t="s">
        <v>325</v>
      </c>
      <c r="B540" s="214" t="s">
        <v>360</v>
      </c>
    </row>
    <row r="541" spans="1:2" ht="15.5">
      <c r="A541" s="214" t="s">
        <v>361</v>
      </c>
      <c r="B541" s="214" t="s">
        <v>320</v>
      </c>
    </row>
    <row r="542" spans="1:2" ht="15.5">
      <c r="A542" s="214" t="s">
        <v>362</v>
      </c>
      <c r="B542" s="214" t="s">
        <v>320</v>
      </c>
    </row>
    <row r="543" spans="1:2" ht="15.5">
      <c r="A543" s="439" t="s">
        <v>363</v>
      </c>
      <c r="B543" s="440"/>
    </row>
    <row r="544" spans="1:2" ht="15.5">
      <c r="A544" s="214" t="s">
        <v>364</v>
      </c>
      <c r="B544" s="214" t="s">
        <v>365</v>
      </c>
    </row>
    <row r="545" spans="1:2" ht="15.5">
      <c r="A545" s="214" t="s">
        <v>366</v>
      </c>
      <c r="B545" s="214" t="s">
        <v>367</v>
      </c>
    </row>
    <row r="546" spans="1:2" ht="15.5">
      <c r="A546" s="439" t="s">
        <v>368</v>
      </c>
      <c r="B546" s="440"/>
    </row>
    <row r="547" spans="1:2" ht="15.5">
      <c r="A547" s="439" t="s">
        <v>369</v>
      </c>
      <c r="B547" s="440"/>
    </row>
    <row r="548" spans="1:2" ht="15.5">
      <c r="A548" s="214" t="s">
        <v>370</v>
      </c>
      <c r="B548" s="214" t="s">
        <v>320</v>
      </c>
    </row>
    <row r="549" spans="1:2" ht="15.5">
      <c r="A549" s="214" t="s">
        <v>365</v>
      </c>
      <c r="B549" s="214" t="s">
        <v>371</v>
      </c>
    </row>
    <row r="550" spans="1:2" ht="15.5">
      <c r="A550" s="439" t="s">
        <v>1131</v>
      </c>
      <c r="B550" s="440"/>
    </row>
    <row r="551" spans="1:2" ht="15.5">
      <c r="A551" s="439" t="s">
        <v>1132</v>
      </c>
      <c r="B551" s="440"/>
    </row>
    <row r="552" spans="1:2" ht="15.5">
      <c r="A552" s="214" t="s">
        <v>831</v>
      </c>
      <c r="B552" s="214" t="s">
        <v>320</v>
      </c>
    </row>
    <row r="553" spans="1:2" ht="15.5">
      <c r="A553" s="214" t="s">
        <v>1133</v>
      </c>
      <c r="B553" s="214" t="s">
        <v>1134</v>
      </c>
    </row>
    <row r="554" spans="1:2" ht="15.5">
      <c r="A554" s="439" t="s">
        <v>1135</v>
      </c>
      <c r="B554" s="440"/>
    </row>
    <row r="555" spans="1:2" ht="15.5">
      <c r="A555" s="439" t="s">
        <v>1136</v>
      </c>
      <c r="B555" s="440"/>
    </row>
    <row r="556" spans="1:2" ht="15.5">
      <c r="A556" s="214" t="s">
        <v>1137</v>
      </c>
      <c r="B556" s="214" t="s">
        <v>1138</v>
      </c>
    </row>
    <row r="557" spans="1:2" ht="15.5">
      <c r="A557" s="439" t="s">
        <v>1139</v>
      </c>
      <c r="B557" s="440"/>
    </row>
    <row r="558" spans="1:2" ht="15.5">
      <c r="A558" s="214" t="s">
        <v>1140</v>
      </c>
      <c r="B558" s="214" t="s">
        <v>1141</v>
      </c>
    </row>
    <row r="559" spans="1:2" ht="15.5">
      <c r="A559" s="214" t="s">
        <v>1117</v>
      </c>
      <c r="B559" s="214" t="s">
        <v>1031</v>
      </c>
    </row>
    <row r="560" spans="1:2" ht="15.5">
      <c r="A560" s="214" t="s">
        <v>1142</v>
      </c>
      <c r="B560" s="214" t="s">
        <v>1031</v>
      </c>
    </row>
    <row r="561" spans="1:2" ht="15.5">
      <c r="A561" s="439" t="s">
        <v>1143</v>
      </c>
      <c r="B561" s="440"/>
    </row>
    <row r="562" spans="1:2" ht="15.5">
      <c r="A562" s="214" t="s">
        <v>1144</v>
      </c>
      <c r="B562" s="214" t="s">
        <v>806</v>
      </c>
    </row>
    <row r="563" spans="1:2" ht="15.5">
      <c r="A563" s="439" t="s">
        <v>1145</v>
      </c>
      <c r="B563" s="440"/>
    </row>
    <row r="564" spans="1:2" ht="15.5">
      <c r="A564" s="214" t="s">
        <v>1146</v>
      </c>
      <c r="B564" s="214" t="s">
        <v>1074</v>
      </c>
    </row>
    <row r="565" spans="1:2" ht="15.5">
      <c r="A565" s="214" t="s">
        <v>1056</v>
      </c>
      <c r="B565" s="214" t="s">
        <v>340</v>
      </c>
    </row>
    <row r="566" spans="1:2" ht="15.5">
      <c r="A566" s="214" t="s">
        <v>849</v>
      </c>
      <c r="B566" s="214" t="s">
        <v>1147</v>
      </c>
    </row>
    <row r="567" spans="1:2" ht="15.5">
      <c r="A567" s="214" t="s">
        <v>1010</v>
      </c>
      <c r="B567" s="214" t="s">
        <v>1001</v>
      </c>
    </row>
    <row r="568" spans="1:2" ht="15.5">
      <c r="A568" s="214" t="s">
        <v>1148</v>
      </c>
      <c r="B568" s="214" t="s">
        <v>1945</v>
      </c>
    </row>
    <row r="569" spans="1:2" ht="15.5">
      <c r="A569" s="214" t="s">
        <v>1149</v>
      </c>
      <c r="B569" s="214" t="s">
        <v>1150</v>
      </c>
    </row>
    <row r="570" spans="1:2" ht="15.5">
      <c r="A570" s="439" t="s">
        <v>1946</v>
      </c>
      <c r="B570" s="440"/>
    </row>
    <row r="571" spans="1:2" ht="15.5">
      <c r="A571" s="214" t="s">
        <v>371</v>
      </c>
      <c r="B571" s="214" t="s">
        <v>1874</v>
      </c>
    </row>
    <row r="572" spans="1:2" ht="15.5">
      <c r="A572" s="214" t="s">
        <v>1947</v>
      </c>
      <c r="B572" s="214" t="s">
        <v>359</v>
      </c>
    </row>
    <row r="573" spans="1:2" ht="15.5">
      <c r="A573" s="214" t="s">
        <v>1031</v>
      </c>
      <c r="B573" s="214" t="s">
        <v>1948</v>
      </c>
    </row>
    <row r="574" spans="1:2" ht="15.5">
      <c r="A574" s="214" t="s">
        <v>428</v>
      </c>
      <c r="B574" s="214" t="s">
        <v>320</v>
      </c>
    </row>
    <row r="575" spans="1:2" ht="15.5">
      <c r="A575" s="439" t="s">
        <v>1949</v>
      </c>
      <c r="B575" s="440"/>
    </row>
    <row r="576" spans="1:2" ht="15.5">
      <c r="A576" s="214" t="s">
        <v>1004</v>
      </c>
      <c r="B576" s="214" t="s">
        <v>1950</v>
      </c>
    </row>
    <row r="577" spans="1:2" ht="15.5">
      <c r="A577" s="214" t="s">
        <v>991</v>
      </c>
      <c r="B577" s="214" t="s">
        <v>1875</v>
      </c>
    </row>
    <row r="578" spans="1:2" ht="15.5">
      <c r="A578" s="439" t="s">
        <v>1951</v>
      </c>
      <c r="B578" s="440"/>
    </row>
    <row r="579" spans="1:2" ht="15.5">
      <c r="A579" s="214" t="s">
        <v>1952</v>
      </c>
      <c r="B579" s="214" t="s">
        <v>1953</v>
      </c>
    </row>
    <row r="580" spans="1:2" ht="15.5">
      <c r="A580" s="214" t="s">
        <v>1954</v>
      </c>
      <c r="B580" s="214" t="s">
        <v>320</v>
      </c>
    </row>
    <row r="581" spans="1:2" ht="15.5">
      <c r="A581" s="439" t="s">
        <v>2099</v>
      </c>
      <c r="B581" s="440"/>
    </row>
    <row r="582" spans="1:2" ht="15.5">
      <c r="A582" s="214" t="s">
        <v>1001</v>
      </c>
      <c r="B582" s="214" t="s">
        <v>2100</v>
      </c>
    </row>
    <row r="583" spans="1:2" ht="15.5">
      <c r="A583" s="439" t="s">
        <v>2101</v>
      </c>
      <c r="B583" s="440"/>
    </row>
    <row r="584" spans="1:2" ht="15.5">
      <c r="A584" s="214" t="s">
        <v>2102</v>
      </c>
      <c r="B584" s="214" t="s">
        <v>2103</v>
      </c>
    </row>
    <row r="585" spans="1:2" ht="15.5">
      <c r="A585" s="214" t="s">
        <v>1091</v>
      </c>
      <c r="B585" s="214" t="s">
        <v>2104</v>
      </c>
    </row>
    <row r="586" spans="1:2" ht="15.5">
      <c r="A586" s="214" t="s">
        <v>1078</v>
      </c>
      <c r="B586" s="214" t="s">
        <v>2105</v>
      </c>
    </row>
    <row r="587" spans="1:2" ht="15.5">
      <c r="A587" s="214" t="s">
        <v>1466</v>
      </c>
      <c r="B587" s="214" t="s">
        <v>2106</v>
      </c>
    </row>
    <row r="588" spans="1:2" ht="15.5">
      <c r="A588" s="214" t="s">
        <v>1232</v>
      </c>
      <c r="B588" s="214" t="s">
        <v>321</v>
      </c>
    </row>
    <row r="589" spans="1:2" ht="15.5">
      <c r="A589" s="439" t="s">
        <v>2107</v>
      </c>
      <c r="B589" s="440"/>
    </row>
    <row r="590" spans="1:2" ht="15.5">
      <c r="A590" s="214" t="s">
        <v>1014</v>
      </c>
      <c r="B590" s="214" t="s">
        <v>2108</v>
      </c>
    </row>
    <row r="591" spans="1:2" ht="15.5">
      <c r="A591" s="214" t="s">
        <v>2109</v>
      </c>
      <c r="B591" s="214" t="s">
        <v>2110</v>
      </c>
    </row>
    <row r="592" spans="1:2" ht="15.5">
      <c r="A592" s="214" t="s">
        <v>2111</v>
      </c>
      <c r="B592" s="214" t="s">
        <v>955</v>
      </c>
    </row>
    <row r="593" spans="1:2" ht="15.5">
      <c r="A593" s="214" t="s">
        <v>1006</v>
      </c>
      <c r="B593" s="214" t="s">
        <v>2112</v>
      </c>
    </row>
    <row r="594" spans="1:2" ht="15.5">
      <c r="A594" s="439" t="s">
        <v>2142</v>
      </c>
      <c r="B594" s="440"/>
    </row>
    <row r="595" spans="1:2" ht="15.5">
      <c r="A595" s="214" t="s">
        <v>727</v>
      </c>
      <c r="B595" s="214" t="s">
        <v>2143</v>
      </c>
    </row>
    <row r="596" spans="1:2" ht="15.5">
      <c r="A596" s="214" t="s">
        <v>963</v>
      </c>
      <c r="B596" s="214" t="s">
        <v>2144</v>
      </c>
    </row>
    <row r="597" spans="1:2" ht="15.5">
      <c r="A597" s="214" t="s">
        <v>1852</v>
      </c>
      <c r="B597" s="214" t="s">
        <v>1850</v>
      </c>
    </row>
    <row r="598" spans="1:2" ht="15.5">
      <c r="A598" s="214" t="s">
        <v>955</v>
      </c>
      <c r="B598" s="214" t="s">
        <v>2145</v>
      </c>
    </row>
    <row r="599" spans="1:2" ht="15.5">
      <c r="A599" s="214" t="s">
        <v>2146</v>
      </c>
      <c r="B599" s="214" t="s">
        <v>320</v>
      </c>
    </row>
    <row r="600" spans="1:2" ht="15.5">
      <c r="A600" s="214" t="s">
        <v>1061</v>
      </c>
      <c r="B600" s="214" t="s">
        <v>357</v>
      </c>
    </row>
    <row r="601" spans="1:2" ht="15.5">
      <c r="A601" s="214" t="s">
        <v>2147</v>
      </c>
      <c r="B601" s="214" t="s">
        <v>320</v>
      </c>
    </row>
    <row r="602" spans="1:2" ht="15.5">
      <c r="A602" s="214" t="s">
        <v>793</v>
      </c>
      <c r="B602" s="214" t="s">
        <v>2148</v>
      </c>
    </row>
    <row r="603" spans="1:2" ht="15.5">
      <c r="A603" s="439" t="s">
        <v>2149</v>
      </c>
      <c r="B603" s="440"/>
    </row>
    <row r="604" spans="1:2" ht="15.5">
      <c r="A604" s="214" t="s">
        <v>1049</v>
      </c>
      <c r="B604" s="214" t="s">
        <v>2150</v>
      </c>
    </row>
    <row r="605" spans="1:2" ht="15.5">
      <c r="A605" s="214" t="s">
        <v>1264</v>
      </c>
      <c r="B605" s="214" t="s">
        <v>1270</v>
      </c>
    </row>
    <row r="606" spans="1:2" ht="15.5">
      <c r="A606" s="214" t="s">
        <v>1122</v>
      </c>
      <c r="B606" s="214" t="s">
        <v>2151</v>
      </c>
    </row>
    <row r="607" spans="1:2" ht="15.5">
      <c r="A607" s="214" t="s">
        <v>2152</v>
      </c>
      <c r="B607" s="214" t="s">
        <v>2153</v>
      </c>
    </row>
    <row r="608" spans="1:2" ht="15.5">
      <c r="A608" s="214" t="s">
        <v>1849</v>
      </c>
      <c r="B608" s="214" t="s">
        <v>2154</v>
      </c>
    </row>
    <row r="609" spans="1:2" ht="15.5">
      <c r="A609" s="214" t="s">
        <v>1837</v>
      </c>
      <c r="B609" s="214" t="s">
        <v>2155</v>
      </c>
    </row>
    <row r="610" spans="1:2" ht="15.5">
      <c r="A610" s="439" t="s">
        <v>2180</v>
      </c>
      <c r="B610" s="440"/>
    </row>
    <row r="611" spans="1:2" ht="15.5">
      <c r="A611" s="214" t="s">
        <v>1275</v>
      </c>
      <c r="B611" s="214" t="s">
        <v>2181</v>
      </c>
    </row>
    <row r="612" spans="1:2" ht="15.5">
      <c r="A612" s="214" t="s">
        <v>2188</v>
      </c>
      <c r="B612" s="214" t="s">
        <v>2182</v>
      </c>
    </row>
    <row r="613" spans="1:2" ht="15.5">
      <c r="A613" s="439" t="s">
        <v>2183</v>
      </c>
      <c r="B613" s="440"/>
    </row>
    <row r="614" spans="1:2" ht="15.5">
      <c r="A614" s="214" t="s">
        <v>2185</v>
      </c>
      <c r="B614" s="214" t="s">
        <v>2184</v>
      </c>
    </row>
    <row r="615" spans="1:2" ht="15.5">
      <c r="A615" s="214" t="s">
        <v>2186</v>
      </c>
      <c r="B615" s="214" t="s">
        <v>1431</v>
      </c>
    </row>
    <row r="616" spans="1:2" ht="15.5">
      <c r="A616" s="214" t="s">
        <v>2187</v>
      </c>
      <c r="B616" s="214" t="s">
        <v>2178</v>
      </c>
    </row>
    <row r="617" spans="1:2" ht="15.5">
      <c r="A617" s="439" t="s">
        <v>2548</v>
      </c>
      <c r="B617" s="440"/>
    </row>
    <row r="618" spans="1:2" ht="31">
      <c r="A618" s="303" t="s">
        <v>2549</v>
      </c>
      <c r="B618" s="214" t="s">
        <v>2550</v>
      </c>
    </row>
    <row r="619" spans="1:2" ht="15.5">
      <c r="A619" s="439" t="s">
        <v>2551</v>
      </c>
      <c r="B619" s="440"/>
    </row>
    <row r="620" spans="1:2" ht="15.5">
      <c r="A620" s="214" t="s">
        <v>327</v>
      </c>
      <c r="B620" s="214" t="s">
        <v>2552</v>
      </c>
    </row>
    <row r="621" spans="1:2" ht="15.5">
      <c r="A621" s="214" t="s">
        <v>1180</v>
      </c>
      <c r="B621" s="214" t="s">
        <v>2553</v>
      </c>
    </row>
    <row r="622" spans="1:2" ht="15.5">
      <c r="A622" s="214" t="s">
        <v>2554</v>
      </c>
      <c r="B622" s="214" t="s">
        <v>1207</v>
      </c>
    </row>
    <row r="623" spans="1:2" ht="15.5">
      <c r="A623" s="214" t="s">
        <v>585</v>
      </c>
      <c r="B623" s="214" t="s">
        <v>320</v>
      </c>
    </row>
    <row r="624" spans="1:2" ht="15.5">
      <c r="A624" s="214" t="s">
        <v>2555</v>
      </c>
      <c r="B624" s="214" t="s">
        <v>1088</v>
      </c>
    </row>
    <row r="625" spans="1:2" ht="15.5">
      <c r="A625" s="214" t="s">
        <v>2556</v>
      </c>
      <c r="B625" s="214" t="s">
        <v>2557</v>
      </c>
    </row>
    <row r="626" spans="1:2" ht="15.5">
      <c r="A626" s="439" t="s">
        <v>2558</v>
      </c>
      <c r="B626" s="440"/>
    </row>
    <row r="627" spans="1:2" ht="31">
      <c r="A627" s="214" t="s">
        <v>1038</v>
      </c>
      <c r="B627" s="214" t="s">
        <v>2559</v>
      </c>
    </row>
    <row r="628" spans="1:2" ht="15.5">
      <c r="A628" s="214" t="s">
        <v>2610</v>
      </c>
      <c r="B628" s="214" t="s">
        <v>2605</v>
      </c>
    </row>
    <row r="629" spans="1:2" ht="15.5">
      <c r="A629" s="214" t="s">
        <v>2611</v>
      </c>
      <c r="B629" s="214" t="s">
        <v>2612</v>
      </c>
    </row>
    <row r="630" spans="1:2" ht="15.5">
      <c r="A630" s="439" t="s">
        <v>2613</v>
      </c>
      <c r="B630" s="440"/>
    </row>
    <row r="631" spans="1:2" ht="15.5">
      <c r="A631" s="306" t="s">
        <v>2614</v>
      </c>
      <c r="B631" s="306" t="s">
        <v>2530</v>
      </c>
    </row>
    <row r="632" spans="1:2" ht="15.5">
      <c r="A632" s="306" t="s">
        <v>328</v>
      </c>
      <c r="B632" s="306" t="s">
        <v>2155</v>
      </c>
    </row>
    <row r="633" spans="1:2" ht="15.5">
      <c r="A633" s="306" t="s">
        <v>2615</v>
      </c>
      <c r="B633" s="306" t="s">
        <v>2616</v>
      </c>
    </row>
    <row r="634" spans="1:2" ht="15.5">
      <c r="A634" s="439" t="s">
        <v>2617</v>
      </c>
      <c r="B634" s="440"/>
    </row>
    <row r="635" spans="1:2" ht="15.5">
      <c r="A635" s="306" t="s">
        <v>2618</v>
      </c>
      <c r="B635" s="306" t="s">
        <v>2619</v>
      </c>
    </row>
    <row r="636" spans="1:2" ht="15.5">
      <c r="A636" s="306" t="s">
        <v>2620</v>
      </c>
      <c r="B636" s="306" t="s">
        <v>2621</v>
      </c>
    </row>
    <row r="637" spans="1:2" ht="15.5">
      <c r="A637" s="439" t="s">
        <v>2650</v>
      </c>
      <c r="B637" s="440"/>
    </row>
    <row r="638" spans="1:2" ht="15.5">
      <c r="A638" s="306" t="s">
        <v>2651</v>
      </c>
      <c r="B638" s="306" t="s">
        <v>2652</v>
      </c>
    </row>
    <row r="639" spans="1:2" ht="31">
      <c r="A639" s="307" t="s">
        <v>2553</v>
      </c>
      <c r="B639" s="308" t="s">
        <v>2653</v>
      </c>
    </row>
    <row r="640" spans="1:2" ht="15.5">
      <c r="A640" s="439" t="s">
        <v>2654</v>
      </c>
      <c r="B640" s="440"/>
    </row>
    <row r="641" spans="1:2" ht="15.5">
      <c r="A641" s="306" t="s">
        <v>2655</v>
      </c>
      <c r="B641" s="306" t="s">
        <v>2656</v>
      </c>
    </row>
    <row r="642" spans="1:2" ht="15.5">
      <c r="A642" s="306" t="s">
        <v>2657</v>
      </c>
      <c r="B642" s="306" t="s">
        <v>2658</v>
      </c>
    </row>
    <row r="643" spans="1:2" ht="15.5">
      <c r="A643" s="306" t="s">
        <v>549</v>
      </c>
      <c r="B643" s="306" t="s">
        <v>1850</v>
      </c>
    </row>
    <row r="644" spans="1:2" ht="15.5">
      <c r="A644" s="306" t="s">
        <v>2659</v>
      </c>
      <c r="B644" s="306" t="s">
        <v>2660</v>
      </c>
    </row>
    <row r="645" spans="1:2" ht="15.5">
      <c r="A645" s="306" t="s">
        <v>2661</v>
      </c>
      <c r="B645" s="306" t="s">
        <v>2662</v>
      </c>
    </row>
    <row r="646" spans="1:2" ht="15.5">
      <c r="A646" s="306" t="s">
        <v>2663</v>
      </c>
      <c r="B646" s="214" t="s">
        <v>2664</v>
      </c>
    </row>
    <row r="647" spans="1:2" ht="15.5">
      <c r="A647" s="439" t="s">
        <v>2694</v>
      </c>
      <c r="B647" s="440"/>
    </row>
    <row r="648" spans="1:2" ht="15.5">
      <c r="A648" s="306" t="s">
        <v>1026</v>
      </c>
      <c r="B648" s="306" t="s">
        <v>427</v>
      </c>
    </row>
    <row r="649" spans="1:2" ht="15.5">
      <c r="A649" s="306" t="s">
        <v>2695</v>
      </c>
      <c r="B649" s="214" t="s">
        <v>2220</v>
      </c>
    </row>
    <row r="650" spans="1:2" ht="15.5">
      <c r="A650" s="306" t="s">
        <v>2696</v>
      </c>
      <c r="B650" s="306" t="s">
        <v>2697</v>
      </c>
    </row>
    <row r="651" spans="1:2" ht="15.5">
      <c r="A651" s="439" t="s">
        <v>2780</v>
      </c>
      <c r="B651" s="440"/>
    </row>
    <row r="652" spans="1:2" ht="15.5">
      <c r="A652" s="306" t="s">
        <v>2781</v>
      </c>
      <c r="B652" s="306" t="s">
        <v>2782</v>
      </c>
    </row>
    <row r="653" spans="1:2" ht="15.5">
      <c r="A653" s="214" t="s">
        <v>2783</v>
      </c>
      <c r="B653" s="214" t="s">
        <v>2569</v>
      </c>
    </row>
    <row r="654" spans="1:2" ht="15.5">
      <c r="A654" s="439" t="s">
        <v>2784</v>
      </c>
      <c r="B654" s="440"/>
    </row>
    <row r="655" spans="1:2" ht="15.5">
      <c r="A655" s="214" t="s">
        <v>2785</v>
      </c>
      <c r="B655" s="214" t="s">
        <v>2664</v>
      </c>
    </row>
    <row r="656" spans="1:2" ht="15.5">
      <c r="A656" s="439" t="s">
        <v>2786</v>
      </c>
      <c r="B656" s="440"/>
    </row>
    <row r="657" spans="1:2" ht="15.5">
      <c r="A657" s="214" t="s">
        <v>2787</v>
      </c>
      <c r="B657" s="214" t="s">
        <v>2788</v>
      </c>
    </row>
    <row r="658" spans="1:2" ht="15.5">
      <c r="A658" s="214" t="s">
        <v>2789</v>
      </c>
      <c r="B658" s="214" t="s">
        <v>473</v>
      </c>
    </row>
    <row r="659" spans="1:2" ht="15.5">
      <c r="A659" s="439" t="s">
        <v>2882</v>
      </c>
      <c r="B659" s="440"/>
    </row>
    <row r="660" spans="1:2" ht="31">
      <c r="A660" s="224" t="s">
        <v>2883</v>
      </c>
      <c r="B660" s="214" t="s">
        <v>2884</v>
      </c>
    </row>
    <row r="661" spans="1:2" ht="15.5">
      <c r="A661" s="439" t="s">
        <v>2885</v>
      </c>
      <c r="B661" s="440"/>
    </row>
    <row r="662" spans="1:2" ht="15.5">
      <c r="A662" s="224" t="s">
        <v>1875</v>
      </c>
      <c r="B662" s="214" t="s">
        <v>2886</v>
      </c>
    </row>
    <row r="663" spans="1:2" ht="15.5">
      <c r="A663" s="214" t="s">
        <v>2887</v>
      </c>
      <c r="B663" s="214" t="s">
        <v>320</v>
      </c>
    </row>
    <row r="664" spans="1:2" ht="15.5">
      <c r="A664" s="439" t="s">
        <v>2889</v>
      </c>
      <c r="B664" s="440"/>
    </row>
    <row r="665" spans="1:2" ht="31">
      <c r="A665" s="224" t="s">
        <v>996</v>
      </c>
      <c r="B665" s="214" t="s">
        <v>2890</v>
      </c>
    </row>
    <row r="666" spans="1:2" ht="15.5">
      <c r="A666" s="214" t="s">
        <v>2891</v>
      </c>
      <c r="B666" s="214" t="s">
        <v>2892</v>
      </c>
    </row>
    <row r="667" spans="1:2" ht="15.5">
      <c r="A667" s="439" t="s">
        <v>2908</v>
      </c>
      <c r="B667" s="440"/>
    </row>
    <row r="668" spans="1:2" ht="15.5">
      <c r="A668" s="224" t="s">
        <v>2909</v>
      </c>
      <c r="B668" s="214" t="s">
        <v>1082</v>
      </c>
    </row>
    <row r="669" spans="1:2" ht="15.5">
      <c r="A669" s="224" t="s">
        <v>2910</v>
      </c>
      <c r="B669" s="214" t="s">
        <v>320</v>
      </c>
    </row>
    <row r="670" spans="1:2" ht="15.5">
      <c r="A670" s="224" t="s">
        <v>2911</v>
      </c>
      <c r="B670" s="233" t="s">
        <v>2912</v>
      </c>
    </row>
    <row r="671" spans="1:2" ht="15.5">
      <c r="A671" s="224" t="s">
        <v>2913</v>
      </c>
      <c r="B671" s="214" t="s">
        <v>2914</v>
      </c>
    </row>
    <row r="672" spans="1:2" ht="15.5">
      <c r="A672" s="439" t="s">
        <v>2928</v>
      </c>
      <c r="B672" s="440"/>
    </row>
    <row r="673" spans="1:2" ht="15.5">
      <c r="A673" s="224" t="s">
        <v>2929</v>
      </c>
      <c r="B673" s="214" t="s">
        <v>2930</v>
      </c>
    </row>
    <row r="674" spans="1:2" ht="15.5">
      <c r="A674" s="224" t="s">
        <v>2931</v>
      </c>
      <c r="B674" s="214" t="s">
        <v>2932</v>
      </c>
    </row>
    <row r="675" spans="1:2" ht="15.5">
      <c r="A675" s="224" t="s">
        <v>2933</v>
      </c>
      <c r="B675" s="230" t="s">
        <v>2934</v>
      </c>
    </row>
    <row r="676" spans="1:2" ht="15.5">
      <c r="A676" s="224" t="s">
        <v>1874</v>
      </c>
      <c r="B676" s="214" t="s">
        <v>2935</v>
      </c>
    </row>
    <row r="677" spans="1:2" ht="15.5">
      <c r="A677" s="306" t="s">
        <v>1916</v>
      </c>
      <c r="B677" s="306" t="s">
        <v>2619</v>
      </c>
    </row>
    <row r="678" spans="1:2" ht="15.5">
      <c r="A678" s="306" t="s">
        <v>1614</v>
      </c>
      <c r="B678" s="441" t="s">
        <v>2936</v>
      </c>
    </row>
    <row r="679" spans="1:2" ht="15.5">
      <c r="A679" s="306" t="s">
        <v>1615</v>
      </c>
      <c r="B679" s="442"/>
    </row>
    <row r="680" spans="1:2" ht="15.5">
      <c r="A680" s="306" t="s">
        <v>1616</v>
      </c>
      <c r="B680" s="441" t="s">
        <v>2937</v>
      </c>
    </row>
    <row r="681" spans="1:2" ht="15.5">
      <c r="A681" s="306" t="s">
        <v>2938</v>
      </c>
      <c r="B681" s="442"/>
    </row>
    <row r="682" spans="1:2" ht="15.5">
      <c r="A682" s="306" t="s">
        <v>886</v>
      </c>
      <c r="B682" s="306" t="s">
        <v>2939</v>
      </c>
    </row>
  </sheetData>
  <mergeCells count="131">
    <mergeCell ref="A667:B667"/>
    <mergeCell ref="A647:B647"/>
    <mergeCell ref="A630:B630"/>
    <mergeCell ref="A634:B634"/>
    <mergeCell ref="A563:B563"/>
    <mergeCell ref="A557:B557"/>
    <mergeCell ref="A561:B561"/>
    <mergeCell ref="A610:B610"/>
    <mergeCell ref="A613:B613"/>
    <mergeCell ref="A594:B594"/>
    <mergeCell ref="A603:B603"/>
    <mergeCell ref="A581:B581"/>
    <mergeCell ref="A583:B583"/>
    <mergeCell ref="A589:B589"/>
    <mergeCell ref="A570:B570"/>
    <mergeCell ref="A575:B575"/>
    <mergeCell ref="A578:B578"/>
    <mergeCell ref="A617:B617"/>
    <mergeCell ref="A619:B619"/>
    <mergeCell ref="A626:B626"/>
    <mergeCell ref="A637:B637"/>
    <mergeCell ref="A640:B640"/>
    <mergeCell ref="A664:B664"/>
    <mergeCell ref="A659:B659"/>
    <mergeCell ref="A551:B551"/>
    <mergeCell ref="A554:B554"/>
    <mergeCell ref="A555:B555"/>
    <mergeCell ref="A509:B509"/>
    <mergeCell ref="A515:B515"/>
    <mergeCell ref="A521:B521"/>
    <mergeCell ref="A525:B525"/>
    <mergeCell ref="A529:B529"/>
    <mergeCell ref="A533:B533"/>
    <mergeCell ref="A536:B536"/>
    <mergeCell ref="A539:B539"/>
    <mergeCell ref="A543:B543"/>
    <mergeCell ref="A550:B550"/>
    <mergeCell ref="A546:B546"/>
    <mergeCell ref="A547:B547"/>
    <mergeCell ref="A392:B392"/>
    <mergeCell ref="A395:B395"/>
    <mergeCell ref="A398:B398"/>
    <mergeCell ref="A402:B402"/>
    <mergeCell ref="A409:B409"/>
    <mergeCell ref="A414:B414"/>
    <mergeCell ref="A417:B417"/>
    <mergeCell ref="A424:B424"/>
    <mergeCell ref="A503:B503"/>
    <mergeCell ref="A431:B431"/>
    <mergeCell ref="A436:B436"/>
    <mergeCell ref="A447:B447"/>
    <mergeCell ref="A454:B454"/>
    <mergeCell ref="A463:B463"/>
    <mergeCell ref="A470:B470"/>
    <mergeCell ref="A481:B481"/>
    <mergeCell ref="A495:B495"/>
    <mergeCell ref="A500:B500"/>
    <mergeCell ref="A361:B361"/>
    <mergeCell ref="A363:B363"/>
    <mergeCell ref="A365:B365"/>
    <mergeCell ref="A371:B371"/>
    <mergeCell ref="A374:B374"/>
    <mergeCell ref="A380:B380"/>
    <mergeCell ref="A382:B382"/>
    <mergeCell ref="A386:B386"/>
    <mergeCell ref="A390:B390"/>
    <mergeCell ref="A2:B2"/>
    <mergeCell ref="A9:B9"/>
    <mergeCell ref="A14:B14"/>
    <mergeCell ref="A25:B25"/>
    <mergeCell ref="A31:B31"/>
    <mergeCell ref="A41:B41"/>
    <mergeCell ref="A46:B46"/>
    <mergeCell ref="A51:B51"/>
    <mergeCell ref="A60:B60"/>
    <mergeCell ref="A123:B123"/>
    <mergeCell ref="A130:B130"/>
    <mergeCell ref="A136:B136"/>
    <mergeCell ref="A68:B68"/>
    <mergeCell ref="A75:B75"/>
    <mergeCell ref="A84:B84"/>
    <mergeCell ref="A89:B89"/>
    <mergeCell ref="A96:B96"/>
    <mergeCell ref="A98:B98"/>
    <mergeCell ref="A105:B105"/>
    <mergeCell ref="A110:B110"/>
    <mergeCell ref="A114:B114"/>
    <mergeCell ref="A137:B137"/>
    <mergeCell ref="A142:B142"/>
    <mergeCell ref="B149:B152"/>
    <mergeCell ref="A155:B155"/>
    <mergeCell ref="A160:B160"/>
    <mergeCell ref="A167:B167"/>
    <mergeCell ref="A177:B177"/>
    <mergeCell ref="A179:B179"/>
    <mergeCell ref="A183:B183"/>
    <mergeCell ref="A354:B354"/>
    <mergeCell ref="A357:B357"/>
    <mergeCell ref="A190:B190"/>
    <mergeCell ref="A198:B198"/>
    <mergeCell ref="A205:B205"/>
    <mergeCell ref="A216:B216"/>
    <mergeCell ref="A221:B221"/>
    <mergeCell ref="A224:B224"/>
    <mergeCell ref="A228:B228"/>
    <mergeCell ref="A234:B234"/>
    <mergeCell ref="A241:B241"/>
    <mergeCell ref="A672:B672"/>
    <mergeCell ref="B678:B679"/>
    <mergeCell ref="B680:B681"/>
    <mergeCell ref="A661:B661"/>
    <mergeCell ref="A651:B651"/>
    <mergeCell ref="A654:B654"/>
    <mergeCell ref="A656:B656"/>
    <mergeCell ref="A247:B247"/>
    <mergeCell ref="A252:B252"/>
    <mergeCell ref="A259:B259"/>
    <mergeCell ref="A266:B266"/>
    <mergeCell ref="A275:B275"/>
    <mergeCell ref="A279:B279"/>
    <mergeCell ref="A284:B284"/>
    <mergeCell ref="A294:B294"/>
    <mergeCell ref="A301:B301"/>
    <mergeCell ref="A309:B309"/>
    <mergeCell ref="A322:B322"/>
    <mergeCell ref="A327:B327"/>
    <mergeCell ref="A331:B331"/>
    <mergeCell ref="A338:B338"/>
    <mergeCell ref="A344:B344"/>
    <mergeCell ref="A348:B348"/>
    <mergeCell ref="A351:B3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24"/>
  <dimension ref="A1"/>
  <sheetViews>
    <sheetView workbookViewId="0"/>
  </sheetViews>
  <sheetFormatPr defaultRowHeight="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5</vt:i4>
      </vt:variant>
    </vt:vector>
  </HeadingPairs>
  <TitlesOfParts>
    <vt:vector size="11" baseType="lpstr">
      <vt:lpstr>Indice</vt:lpstr>
      <vt:lpstr>Telec. Analogiche</vt:lpstr>
      <vt:lpstr>PLANET</vt:lpstr>
      <vt:lpstr>MEAN WELL</vt:lpstr>
      <vt:lpstr>EOL</vt:lpstr>
      <vt:lpstr>Macro1</vt:lpstr>
      <vt:lpstr>Indice!Area_stampa</vt:lpstr>
      <vt:lpstr>PLANET!Area_stampa</vt:lpstr>
      <vt:lpstr>'Telec. Analogiche'!Area_stampa</vt:lpstr>
      <vt:lpstr>PLANET!Print_Area</vt:lpstr>
      <vt:lpstr>'Telec. Analogiche'!Print_Area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Andrea Gallini</cp:lastModifiedBy>
  <cp:lastPrinted>2022-05-16T08:13:04Z</cp:lastPrinted>
  <dcterms:created xsi:type="dcterms:W3CDTF">1996-11-05T10:16:36Z</dcterms:created>
  <dcterms:modified xsi:type="dcterms:W3CDTF">2025-09-14T14:10:15Z</dcterms:modified>
</cp:coreProperties>
</file>